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5480" windowHeight="8385"/>
  </bookViews>
  <sheets>
    <sheet name="NINGBO" sheetId="1" r:id="rId1"/>
    <sheet name="SHANGHAI" sheetId="2" r:id="rId2"/>
    <sheet name="QINGDAO" sheetId="3" r:id="rId3"/>
  </sheets>
  <definedNames>
    <definedName name="_xlnm._FilterDatabase" localSheetId="0" hidden="1">NINGBO!$A$2:$I$55</definedName>
    <definedName name="_xlnm._FilterDatabase" localSheetId="1" hidden="1">SHANGHAI!$A$2:$H$599</definedName>
    <definedName name="_xlnm.Print_Area" localSheetId="2">QINGDAO!$A$1:$G$25</definedName>
  </definedNames>
  <calcPr calcId="124519"/>
</workbook>
</file>

<file path=xl/calcChain.xml><?xml version="1.0" encoding="utf-8"?>
<calcChain xmlns="http://schemas.openxmlformats.org/spreadsheetml/2006/main">
  <c r="G5" i="3"/>
  <c r="E6"/>
  <c r="F6"/>
  <c r="G6" s="1"/>
  <c r="F8"/>
  <c r="H8"/>
  <c r="F9"/>
  <c r="H9"/>
  <c r="F10"/>
  <c r="H10"/>
  <c r="F11"/>
  <c r="H11"/>
  <c r="F12"/>
  <c r="H12"/>
  <c r="F13"/>
  <c r="H13"/>
  <c r="H14"/>
  <c r="F15"/>
  <c r="H15"/>
  <c r="F17"/>
  <c r="H17"/>
  <c r="F18"/>
  <c r="H18"/>
  <c r="F19"/>
  <c r="H19"/>
  <c r="F20"/>
  <c r="H20"/>
  <c r="F21"/>
  <c r="H21"/>
  <c r="F22"/>
  <c r="H22"/>
  <c r="F23"/>
  <c r="H23"/>
  <c r="F24"/>
  <c r="H24"/>
  <c r="F26"/>
  <c r="H26"/>
  <c r="F27"/>
  <c r="H27"/>
  <c r="F28"/>
  <c r="H28"/>
  <c r="F29"/>
  <c r="H29"/>
  <c r="F30"/>
  <c r="H30"/>
  <c r="F31"/>
  <c r="H31"/>
  <c r="F32"/>
  <c r="H32"/>
  <c r="F33"/>
  <c r="H33"/>
  <c r="F34"/>
  <c r="H34"/>
  <c r="F36"/>
  <c r="H36"/>
  <c r="F37"/>
  <c r="H37"/>
  <c r="F38"/>
  <c r="H38"/>
  <c r="F39"/>
  <c r="H39"/>
  <c r="F40"/>
  <c r="H40"/>
  <c r="F41"/>
  <c r="H41"/>
  <c r="F42"/>
  <c r="H42"/>
  <c r="I31" i="1" l="1"/>
  <c r="I32"/>
  <c r="I54" l="1"/>
  <c r="I55"/>
  <c r="I53"/>
</calcChain>
</file>

<file path=xl/sharedStrings.xml><?xml version="1.0" encoding="utf-8"?>
<sst xmlns="http://schemas.openxmlformats.org/spreadsheetml/2006/main" count="786" uniqueCount="307">
  <si>
    <t>date</t>
  </si>
  <si>
    <r>
      <t>航线</t>
    </r>
    <r>
      <rPr>
        <b/>
        <sz val="8"/>
        <rFont val="Arial Narrow"/>
        <family val="2"/>
      </rPr>
      <t>/LINE</t>
    </r>
  </si>
  <si>
    <r>
      <t>起运港</t>
    </r>
    <r>
      <rPr>
        <b/>
        <sz val="10"/>
        <rFont val="Arial"/>
        <family val="2"/>
      </rPr>
      <t>/POL</t>
    </r>
  </si>
  <si>
    <r>
      <rPr>
        <b/>
        <sz val="10"/>
        <rFont val="Arial Unicode MS"/>
        <family val="2"/>
        <charset val="134"/>
      </rPr>
      <t>船名</t>
    </r>
    <r>
      <rPr>
        <b/>
        <sz val="10"/>
        <rFont val="Arial"/>
        <family val="2"/>
      </rPr>
      <t>/VESSEL</t>
    </r>
  </si>
  <si>
    <r>
      <rPr>
        <b/>
        <sz val="10"/>
        <rFont val="Arial Unicode MS"/>
        <family val="2"/>
        <charset val="134"/>
      </rPr>
      <t>航次</t>
    </r>
    <r>
      <rPr>
        <b/>
        <sz val="10"/>
        <rFont val="Arial"/>
        <family val="2"/>
      </rPr>
      <t>/VOYAGE</t>
    </r>
  </si>
  <si>
    <r>
      <rPr>
        <b/>
        <sz val="10"/>
        <rFont val="Arial Unicode MS"/>
        <family val="2"/>
        <charset val="134"/>
      </rPr>
      <t>船东</t>
    </r>
    <r>
      <rPr>
        <b/>
        <sz val="10"/>
        <rFont val="Arial"/>
        <family val="2"/>
      </rPr>
      <t>/CARRIER</t>
    </r>
  </si>
  <si>
    <t xml:space="preserve">ETD </t>
  </si>
  <si>
    <t>HAMBURG</t>
  </si>
  <si>
    <t>亚洲/ASIA</t>
  </si>
  <si>
    <t>SGP</t>
  </si>
  <si>
    <t>BUSAN</t>
  </si>
  <si>
    <r>
      <t>欧洲</t>
    </r>
    <r>
      <rPr>
        <b/>
        <sz val="8"/>
        <color indexed="8"/>
        <rFont val="Arial Narrow"/>
        <family val="2"/>
      </rPr>
      <t>/EUR</t>
    </r>
  </si>
  <si>
    <t>CUTTING OFF</t>
    <phoneticPr fontId="20" type="noConversion"/>
  </si>
  <si>
    <t xml:space="preserve">宁波开源进口拼箱船期表   </t>
    <phoneticPr fontId="20" type="noConversion"/>
  </si>
  <si>
    <t>SITC</t>
    <phoneticPr fontId="20" type="noConversion"/>
  </si>
  <si>
    <t>EAS</t>
    <phoneticPr fontId="20" type="noConversion"/>
  </si>
  <si>
    <t xml:space="preserve">PANCON </t>
    <phoneticPr fontId="20" type="noConversion"/>
  </si>
  <si>
    <t>INCHON</t>
    <phoneticPr fontId="20" type="noConversion"/>
  </si>
  <si>
    <t>EAS</t>
    <phoneticPr fontId="20" type="noConversion"/>
  </si>
  <si>
    <t>BUSAN</t>
    <phoneticPr fontId="20" type="noConversion"/>
  </si>
  <si>
    <t>EMC</t>
    <phoneticPr fontId="20" type="noConversion"/>
  </si>
  <si>
    <t>KEELUNG</t>
    <phoneticPr fontId="20" type="noConversion"/>
  </si>
  <si>
    <t>HAMBURG</t>
    <phoneticPr fontId="20" type="noConversion"/>
  </si>
  <si>
    <t>EMC</t>
    <phoneticPr fontId="20" type="noConversion"/>
  </si>
  <si>
    <t xml:space="preserve">DONG FANG FU </t>
    <phoneticPr fontId="20" type="noConversion"/>
  </si>
  <si>
    <t>UMM QARN</t>
    <phoneticPr fontId="20" type="noConversion"/>
  </si>
  <si>
    <t xml:space="preserve">AL MASHRAB </t>
    <phoneticPr fontId="20" type="noConversion"/>
  </si>
  <si>
    <t>AJ JASRAH</t>
    <phoneticPr fontId="20" type="noConversion"/>
  </si>
  <si>
    <t>DONGJIN VENUS</t>
    <phoneticPr fontId="20" type="noConversion"/>
  </si>
  <si>
    <t>CHATTANOOGA</t>
    <phoneticPr fontId="20" type="noConversion"/>
  </si>
  <si>
    <t>APL VANDA 0KN2SE1PL</t>
  </si>
  <si>
    <t>KEELUNG</t>
    <phoneticPr fontId="20" type="noConversion"/>
  </si>
  <si>
    <t xml:space="preserve">DONG FANG FU </t>
    <phoneticPr fontId="20" type="noConversion"/>
  </si>
  <si>
    <t>SITC</t>
    <phoneticPr fontId="20" type="noConversion"/>
  </si>
  <si>
    <t>KEELUNG</t>
    <phoneticPr fontId="20" type="noConversion"/>
  </si>
  <si>
    <t xml:space="preserve">SITC NINGBO </t>
    <phoneticPr fontId="20" type="noConversion"/>
  </si>
  <si>
    <t>DONGJIN VENUS</t>
    <phoneticPr fontId="20" type="noConversion"/>
  </si>
  <si>
    <t>V.1931N</t>
    <phoneticPr fontId="20" type="noConversion"/>
  </si>
  <si>
    <t>V.1932N</t>
    <phoneticPr fontId="20" type="noConversion"/>
  </si>
  <si>
    <t>SITC</t>
    <phoneticPr fontId="20" type="noConversion"/>
  </si>
  <si>
    <t>V.1933N</t>
    <phoneticPr fontId="20" type="noConversion"/>
  </si>
  <si>
    <t>V.1934N</t>
    <phoneticPr fontId="20" type="noConversion"/>
  </si>
  <si>
    <t>V.1935N</t>
    <phoneticPr fontId="20" type="noConversion"/>
  </si>
  <si>
    <t>亚洲/ASIA</t>
    <phoneticPr fontId="20" type="noConversion"/>
  </si>
  <si>
    <t xml:space="preserve">DONG FANG FU </t>
    <phoneticPr fontId="20" type="noConversion"/>
  </si>
  <si>
    <t xml:space="preserve">PANCON </t>
    <phoneticPr fontId="20" type="noConversion"/>
  </si>
  <si>
    <t>CHATTANOOGA</t>
    <phoneticPr fontId="20" type="noConversion"/>
  </si>
  <si>
    <t>V.1931W</t>
    <phoneticPr fontId="20" type="noConversion"/>
  </si>
  <si>
    <t>V.1932W</t>
  </si>
  <si>
    <t>V.1933W</t>
  </si>
  <si>
    <t>V.1934W</t>
  </si>
  <si>
    <t>V.1935W</t>
  </si>
  <si>
    <t>BUSAN</t>
    <phoneticPr fontId="20" type="noConversion"/>
  </si>
  <si>
    <t>CHATTANOOGA</t>
    <phoneticPr fontId="20" type="noConversion"/>
  </si>
  <si>
    <t>THALASSA PATRIS</t>
    <phoneticPr fontId="20" type="noConversion"/>
  </si>
  <si>
    <t>EAS</t>
    <phoneticPr fontId="20" type="noConversion"/>
  </si>
  <si>
    <t>1932W</t>
    <phoneticPr fontId="20" type="noConversion"/>
  </si>
  <si>
    <t>APL</t>
    <phoneticPr fontId="20" type="noConversion"/>
  </si>
  <si>
    <t>COSCO PACIFIC</t>
    <phoneticPr fontId="20" type="noConversion"/>
  </si>
  <si>
    <t xml:space="preserve"> 
02M3OE1PL</t>
    <phoneticPr fontId="20" type="noConversion"/>
  </si>
  <si>
    <t>1933W</t>
    <phoneticPr fontId="20" type="noConversion"/>
  </si>
  <si>
    <t>1931W</t>
    <phoneticPr fontId="20" type="noConversion"/>
  </si>
  <si>
    <t xml:space="preserve">ETA </t>
    <phoneticPr fontId="20" type="noConversion"/>
  </si>
  <si>
    <t>亚洲/ASIA</t>
    <phoneticPr fontId="20" type="noConversion"/>
  </si>
  <si>
    <t>V.013E</t>
    <phoneticPr fontId="20" type="noConversion"/>
  </si>
  <si>
    <t>V.014E</t>
  </si>
  <si>
    <t>V.015E</t>
  </si>
  <si>
    <t>V.016E</t>
  </si>
  <si>
    <t xml:space="preserve"> 
02M3OE1PL</t>
    <phoneticPr fontId="20" type="noConversion"/>
  </si>
  <si>
    <t>CSCL VENUS</t>
    <phoneticPr fontId="20" type="noConversion"/>
  </si>
  <si>
    <t>CSCL MERCURY</t>
    <phoneticPr fontId="20" type="noConversion"/>
  </si>
  <si>
    <t>051E</t>
    <phoneticPr fontId="20" type="noConversion"/>
  </si>
  <si>
    <t>063E</t>
    <phoneticPr fontId="20" type="noConversion"/>
  </si>
  <si>
    <t>046E</t>
    <phoneticPr fontId="20" type="noConversion"/>
  </si>
  <si>
    <t>02M44E1PL</t>
    <phoneticPr fontId="20" type="noConversion"/>
  </si>
  <si>
    <t>KOTA CABAR</t>
    <phoneticPr fontId="20" type="noConversion"/>
  </si>
  <si>
    <t>TAIPEI TRIUMPH</t>
    <phoneticPr fontId="20" type="noConversion"/>
  </si>
  <si>
    <t>HAI FENG LIAN XING</t>
    <phoneticPr fontId="20" type="noConversion"/>
  </si>
  <si>
    <t>V.1936N</t>
    <phoneticPr fontId="20" type="noConversion"/>
  </si>
  <si>
    <t>V.1937N</t>
  </si>
  <si>
    <t>HONGKONG</t>
    <phoneticPr fontId="20" type="noConversion"/>
  </si>
  <si>
    <t>HONGKONG</t>
    <phoneticPr fontId="20" type="noConversion"/>
  </si>
  <si>
    <t>HE SHENG</t>
    <phoneticPr fontId="20" type="noConversion"/>
  </si>
  <si>
    <t>V.1915E</t>
    <phoneticPr fontId="20" type="noConversion"/>
  </si>
  <si>
    <t>ASL</t>
    <phoneticPr fontId="20" type="noConversion"/>
  </si>
  <si>
    <t>LILA BHUM</t>
    <phoneticPr fontId="20" type="noConversion"/>
  </si>
  <si>
    <t>V.1916E</t>
    <phoneticPr fontId="20" type="noConversion"/>
  </si>
  <si>
    <t>ASL</t>
    <phoneticPr fontId="20" type="noConversion"/>
  </si>
  <si>
    <t>HONGKONG</t>
    <phoneticPr fontId="20" type="noConversion"/>
  </si>
  <si>
    <t>HE SHENG</t>
    <phoneticPr fontId="20" type="noConversion"/>
  </si>
  <si>
    <t>V.1917E</t>
    <phoneticPr fontId="20" type="noConversion"/>
  </si>
  <si>
    <t>ASL</t>
    <phoneticPr fontId="20" type="noConversion"/>
  </si>
  <si>
    <t>V.1918E</t>
  </si>
  <si>
    <t>V.1919E</t>
  </si>
  <si>
    <t>V.1920E</t>
  </si>
  <si>
    <t>ASL</t>
    <phoneticPr fontId="20" type="noConversion"/>
  </si>
  <si>
    <t>1935W</t>
    <phoneticPr fontId="20" type="noConversion"/>
  </si>
  <si>
    <t>1936W</t>
  </si>
  <si>
    <t>1937W</t>
  </si>
  <si>
    <t>1938W</t>
  </si>
  <si>
    <t>V.1936W</t>
  </si>
  <si>
    <t>V.1937W</t>
  </si>
  <si>
    <t>V.1938W</t>
  </si>
  <si>
    <t>V.1939W</t>
  </si>
  <si>
    <t>EMC</t>
    <phoneticPr fontId="20" type="noConversion"/>
  </si>
  <si>
    <t xml:space="preserve"> 0459-013E</t>
    <phoneticPr fontId="20" type="noConversion"/>
  </si>
  <si>
    <t>Tampa Triumph</t>
    <phoneticPr fontId="20" type="noConversion"/>
  </si>
  <si>
    <t>Thalassa Avra</t>
    <phoneticPr fontId="20" type="noConversion"/>
  </si>
  <si>
    <t xml:space="preserve"> 0460-028E</t>
    <phoneticPr fontId="20" type="noConversion"/>
  </si>
  <si>
    <t xml:space="preserve">Taurus </t>
    <phoneticPr fontId="20" type="noConversion"/>
  </si>
  <si>
    <t>0461-015E</t>
    <phoneticPr fontId="20" type="noConversion"/>
  </si>
  <si>
    <t xml:space="preserve">  
Talos 
</t>
    <phoneticPr fontId="20" type="noConversion"/>
  </si>
  <si>
    <t>0457-015E</t>
    <phoneticPr fontId="20" type="noConversion"/>
  </si>
  <si>
    <t>Sun 20/Oct</t>
    <phoneticPr fontId="20" type="noConversion"/>
  </si>
  <si>
    <t>Mon 30/Sep</t>
    <phoneticPr fontId="20" type="noConversion"/>
  </si>
  <si>
    <t>Fri 20/Sep</t>
    <phoneticPr fontId="20" type="noConversion"/>
  </si>
  <si>
    <t>YML</t>
    <phoneticPr fontId="20" type="noConversion"/>
  </si>
  <si>
    <t>73W</t>
    <phoneticPr fontId="20" type="noConversion"/>
  </si>
  <si>
    <t>YM UBERTY</t>
    <phoneticPr fontId="20" type="noConversion"/>
  </si>
  <si>
    <t>LOS ANGELES</t>
    <phoneticPr fontId="20" type="noConversion"/>
  </si>
  <si>
    <t>美洲/AME</t>
  </si>
  <si>
    <t>Sun 13/Oct</t>
    <phoneticPr fontId="20" type="noConversion"/>
  </si>
  <si>
    <t>Mon 23/Sep</t>
    <phoneticPr fontId="20" type="noConversion"/>
  </si>
  <si>
    <t>Fri 13/Sep</t>
    <phoneticPr fontId="20" type="noConversion"/>
  </si>
  <si>
    <t>44W</t>
    <phoneticPr fontId="20" type="noConversion"/>
  </si>
  <si>
    <t>ONE COMMITMENT</t>
    <phoneticPr fontId="20" type="noConversion"/>
  </si>
  <si>
    <t>Sun 06/Oct</t>
    <phoneticPr fontId="20" type="noConversion"/>
  </si>
  <si>
    <t>Mon 16/Sep</t>
    <phoneticPr fontId="20" type="noConversion"/>
  </si>
  <si>
    <t>Fri 06/Sep</t>
    <phoneticPr fontId="20" type="noConversion"/>
  </si>
  <si>
    <t>61W</t>
    <phoneticPr fontId="20" type="noConversion"/>
  </si>
  <si>
    <t>YM UPWARD</t>
    <phoneticPr fontId="20" type="noConversion"/>
  </si>
  <si>
    <t>Sun 29/Sep</t>
    <phoneticPr fontId="20" type="noConversion"/>
  </si>
  <si>
    <t>Mon 09/Sep</t>
    <phoneticPr fontId="20" type="noConversion"/>
  </si>
  <si>
    <t>Fri 30/August</t>
    <phoneticPr fontId="20" type="noConversion"/>
  </si>
  <si>
    <t>39W</t>
    <phoneticPr fontId="20" type="noConversion"/>
  </si>
  <si>
    <t>YM UNICORN</t>
    <phoneticPr fontId="20" type="noConversion"/>
  </si>
  <si>
    <t>Sun 22/Sep</t>
    <phoneticPr fontId="20" type="noConversion"/>
  </si>
  <si>
    <t>Mon 02/Sep</t>
    <phoneticPr fontId="20" type="noConversion"/>
  </si>
  <si>
    <t>Fri 23/August</t>
    <phoneticPr fontId="20" type="noConversion"/>
  </si>
  <si>
    <t>89W</t>
    <phoneticPr fontId="20" type="noConversion"/>
  </si>
  <si>
    <t>COLOMBO EXPRESS</t>
    <phoneticPr fontId="20" type="noConversion"/>
  </si>
  <si>
    <t>Wed 02/Oct</t>
    <phoneticPr fontId="20" type="noConversion"/>
  </si>
  <si>
    <t>Sat 28/Sep</t>
    <phoneticPr fontId="20" type="noConversion"/>
  </si>
  <si>
    <t>Thu 26/Sep</t>
    <phoneticPr fontId="20" type="noConversion"/>
  </si>
  <si>
    <t>JJ</t>
    <phoneticPr fontId="20" type="noConversion"/>
  </si>
  <si>
    <t>1939N</t>
    <phoneticPr fontId="20" type="noConversion"/>
  </si>
  <si>
    <r>
      <t>JJ STAR (</t>
    </r>
    <r>
      <rPr>
        <b/>
        <sz val="11"/>
        <color rgb="FFFF0000"/>
        <rFont val="宋体"/>
        <family val="3"/>
        <charset val="134"/>
      </rPr>
      <t>待确认）</t>
    </r>
    <phoneticPr fontId="20" type="noConversion"/>
  </si>
  <si>
    <t>KEELUNG</t>
  </si>
  <si>
    <t>Wed 25/Sep</t>
    <phoneticPr fontId="20" type="noConversion"/>
  </si>
  <si>
    <t>Sat 21/Sep</t>
    <phoneticPr fontId="20" type="noConversion"/>
  </si>
  <si>
    <t>Thu 19/Sep</t>
    <phoneticPr fontId="20" type="noConversion"/>
  </si>
  <si>
    <t>1938N</t>
    <phoneticPr fontId="20" type="noConversion"/>
  </si>
  <si>
    <t>JJ STAR</t>
    <phoneticPr fontId="20" type="noConversion"/>
  </si>
  <si>
    <t>Sun 15/Sep</t>
    <phoneticPr fontId="20" type="noConversion"/>
  </si>
  <si>
    <t>Tue 10/Sep</t>
    <phoneticPr fontId="20" type="noConversion"/>
  </si>
  <si>
    <t>230N</t>
    <phoneticPr fontId="20" type="noConversion"/>
  </si>
  <si>
    <t>HE BIN</t>
    <phoneticPr fontId="20" type="noConversion"/>
  </si>
  <si>
    <t>Wed 11/Sep</t>
    <phoneticPr fontId="20" type="noConversion"/>
  </si>
  <si>
    <t>Sat 07/Sep</t>
    <phoneticPr fontId="20" type="noConversion"/>
  </si>
  <si>
    <t>Thu 05/Sep</t>
    <phoneticPr fontId="20" type="noConversion"/>
  </si>
  <si>
    <t>1936N</t>
    <phoneticPr fontId="20" type="noConversion"/>
  </si>
  <si>
    <t>PANCON</t>
    <phoneticPr fontId="20" type="noConversion"/>
  </si>
  <si>
    <t>1794W</t>
    <phoneticPr fontId="20" type="noConversion"/>
  </si>
  <si>
    <t>PEGASUS TERA</t>
    <phoneticPr fontId="20" type="noConversion"/>
  </si>
  <si>
    <t>INCHON</t>
  </si>
  <si>
    <t>1939W</t>
    <phoneticPr fontId="20" type="noConversion"/>
  </si>
  <si>
    <t>1793W</t>
    <phoneticPr fontId="20" type="noConversion"/>
  </si>
  <si>
    <t>Wed 18/Sep</t>
    <phoneticPr fontId="20" type="noConversion"/>
  </si>
  <si>
    <t>1938W</t>
    <phoneticPr fontId="20" type="noConversion"/>
  </si>
  <si>
    <t>1937W</t>
    <phoneticPr fontId="20" type="noConversion"/>
  </si>
  <si>
    <t>1791W</t>
    <phoneticPr fontId="20" type="noConversion"/>
  </si>
  <si>
    <t>Sun 08/Sep</t>
    <phoneticPr fontId="20" type="noConversion"/>
  </si>
  <si>
    <t>Wed 04/Sep</t>
    <phoneticPr fontId="20" type="noConversion"/>
  </si>
  <si>
    <t>1936W</t>
    <phoneticPr fontId="20" type="noConversion"/>
  </si>
  <si>
    <t>Sat 09/Nov</t>
    <phoneticPr fontId="20" type="noConversion"/>
  </si>
  <si>
    <t>ONE</t>
    <phoneticPr fontId="20" type="noConversion"/>
  </si>
  <si>
    <t>V.0025</t>
    <phoneticPr fontId="20" type="noConversion"/>
  </si>
  <si>
    <t>LUDWIGSHAFEN EXPRESS</t>
    <phoneticPr fontId="20" type="noConversion"/>
  </si>
  <si>
    <t>GONOVA</t>
  </si>
  <si>
    <r>
      <t>欧洲</t>
    </r>
    <r>
      <rPr>
        <b/>
        <sz val="11"/>
        <rFont val="Arial Narrow"/>
        <family val="2"/>
      </rPr>
      <t>/EUR</t>
    </r>
  </si>
  <si>
    <t>Sat 02/Nov</t>
    <phoneticPr fontId="20" type="noConversion"/>
  </si>
  <si>
    <t>V.0020</t>
    <phoneticPr fontId="20" type="noConversion"/>
  </si>
  <si>
    <t>MANHATTAN BRIDGE</t>
    <phoneticPr fontId="20" type="noConversion"/>
  </si>
  <si>
    <t>Sat 26/Oct</t>
    <phoneticPr fontId="20" type="noConversion"/>
  </si>
  <si>
    <t>Sat 14/Sep</t>
    <phoneticPr fontId="20" type="noConversion"/>
  </si>
  <si>
    <t>V.0014</t>
    <phoneticPr fontId="20" type="noConversion"/>
  </si>
  <si>
    <t>AL QIBLA</t>
    <phoneticPr fontId="20" type="noConversion"/>
  </si>
  <si>
    <t>Sat 19/Oct</t>
    <phoneticPr fontId="20" type="noConversion"/>
  </si>
  <si>
    <t>009E</t>
    <phoneticPr fontId="20" type="noConversion"/>
  </si>
  <si>
    <t>JEBEL ALI</t>
    <phoneticPr fontId="20" type="noConversion"/>
  </si>
  <si>
    <t>GONOVA</t>
    <phoneticPr fontId="20" type="noConversion"/>
  </si>
  <si>
    <t>Thu 24/Oct</t>
    <phoneticPr fontId="20" type="noConversion"/>
  </si>
  <si>
    <t>Wed 18/August</t>
    <phoneticPr fontId="20" type="noConversion"/>
  </si>
  <si>
    <t>HMM</t>
    <phoneticPr fontId="20" type="noConversion"/>
  </si>
  <si>
    <t>938E</t>
    <phoneticPr fontId="20" type="noConversion"/>
  </si>
  <si>
    <t>MSC MINA</t>
    <phoneticPr fontId="20" type="noConversion"/>
  </si>
  <si>
    <t>ANTWERP</t>
    <phoneticPr fontId="20" type="noConversion"/>
  </si>
  <si>
    <t>Thu 17/Oct</t>
    <phoneticPr fontId="20" type="noConversion"/>
  </si>
  <si>
    <t>936E</t>
    <phoneticPr fontId="20" type="noConversion"/>
  </si>
  <si>
    <t>MARIE MAERSK</t>
    <phoneticPr fontId="20" type="noConversion"/>
  </si>
  <si>
    <t>Thu 10/Oct</t>
    <phoneticPr fontId="20" type="noConversion"/>
  </si>
  <si>
    <t>Thu 12/Sep</t>
    <phoneticPr fontId="20" type="noConversion"/>
  </si>
  <si>
    <t>Thu 03/Oct</t>
    <phoneticPr fontId="20" type="noConversion"/>
  </si>
  <si>
    <t>Wed 28/August</t>
    <phoneticPr fontId="20" type="noConversion"/>
  </si>
  <si>
    <t>935E</t>
    <phoneticPr fontId="20" type="noConversion"/>
  </si>
  <si>
    <t>MSC GULSUN</t>
    <phoneticPr fontId="20" type="noConversion"/>
  </si>
  <si>
    <t>Thu 19/August</t>
    <phoneticPr fontId="20" type="noConversion"/>
  </si>
  <si>
    <t>ROTTERDAM</t>
    <phoneticPr fontId="20" type="noConversion"/>
  </si>
  <si>
    <r>
      <t>欧洲</t>
    </r>
    <r>
      <rPr>
        <b/>
        <sz val="11"/>
        <rFont val="Arial Narrow"/>
        <family val="2"/>
      </rPr>
      <t>/EUR</t>
    </r>
    <phoneticPr fontId="20" type="noConversion"/>
  </si>
  <si>
    <t>Thu 29/August</t>
    <phoneticPr fontId="20" type="noConversion"/>
  </si>
  <si>
    <t>Tue 29/Oct</t>
    <phoneticPr fontId="20" type="noConversion"/>
  </si>
  <si>
    <t>005E</t>
    <phoneticPr fontId="20" type="noConversion"/>
  </si>
  <si>
    <t>COSCO SHIPPING SAGGITTARIUS</t>
    <phoneticPr fontId="20" type="noConversion"/>
  </si>
  <si>
    <t>Tue 17/Sep</t>
    <phoneticPr fontId="20" type="noConversion"/>
  </si>
  <si>
    <t>TAURUS</t>
    <phoneticPr fontId="20" type="noConversion"/>
  </si>
  <si>
    <t>Tue 22/Oct</t>
    <phoneticPr fontId="20" type="noConversion"/>
  </si>
  <si>
    <t>006E</t>
    <phoneticPr fontId="20" type="noConversion"/>
  </si>
  <si>
    <t>COSCO SHIPPING LIBRA</t>
    <phoneticPr fontId="20" type="noConversion"/>
  </si>
  <si>
    <t>0460-028E</t>
    <phoneticPr fontId="20" type="noConversion"/>
  </si>
  <si>
    <t>THALASSA AVRA</t>
    <phoneticPr fontId="20" type="noConversion"/>
  </si>
  <si>
    <t>Tue 15/Oct</t>
    <phoneticPr fontId="20" type="noConversion"/>
  </si>
  <si>
    <t>COSCO SHIPPING CAPRICORN</t>
    <phoneticPr fontId="20" type="noConversion"/>
  </si>
  <si>
    <t>Tue 03/Sep</t>
    <phoneticPr fontId="20" type="noConversion"/>
  </si>
  <si>
    <t>0459-013E</t>
    <phoneticPr fontId="20" type="noConversion"/>
  </si>
  <si>
    <t>TAMPA TRIUMPH</t>
    <phoneticPr fontId="20" type="noConversion"/>
  </si>
  <si>
    <t>Tue 08/Oct</t>
    <phoneticPr fontId="20" type="noConversion"/>
  </si>
  <si>
    <t>007E</t>
    <phoneticPr fontId="20" type="noConversion"/>
  </si>
  <si>
    <t>COSCO SHIPPING LEO</t>
    <phoneticPr fontId="20" type="noConversion"/>
  </si>
  <si>
    <t>Tue 24/Sep</t>
    <phoneticPr fontId="20" type="noConversion"/>
  </si>
  <si>
    <t>939E</t>
    <phoneticPr fontId="20" type="noConversion"/>
  </si>
  <si>
    <t>MSC SAMAR</t>
    <phoneticPr fontId="20" type="noConversion"/>
  </si>
  <si>
    <t>BREMERHAVEN</t>
    <phoneticPr fontId="20" type="noConversion"/>
  </si>
  <si>
    <t>Wed 23/Oct</t>
    <phoneticPr fontId="20" type="noConversion"/>
  </si>
  <si>
    <t>Wed 16/Oct</t>
    <phoneticPr fontId="20" type="noConversion"/>
  </si>
  <si>
    <t>937E</t>
    <phoneticPr fontId="20" type="noConversion"/>
  </si>
  <si>
    <t>MARIT MAERSK</t>
    <phoneticPr fontId="20" type="noConversion"/>
  </si>
  <si>
    <t>Wed 09/Oct</t>
    <phoneticPr fontId="20" type="noConversion"/>
  </si>
  <si>
    <t>Sun 01/Sep</t>
    <phoneticPr fontId="20" type="noConversion"/>
  </si>
  <si>
    <t>Tue 27/August</t>
    <phoneticPr fontId="20" type="noConversion"/>
  </si>
  <si>
    <t xml:space="preserve">ETA </t>
  </si>
  <si>
    <r>
      <rPr>
        <b/>
        <sz val="11"/>
        <rFont val="Arial Unicode MS"/>
        <family val="2"/>
        <charset val="134"/>
      </rPr>
      <t>船东</t>
    </r>
    <r>
      <rPr>
        <b/>
        <sz val="11"/>
        <rFont val="Arial"/>
        <family val="2"/>
      </rPr>
      <t>/CARRIER</t>
    </r>
  </si>
  <si>
    <r>
      <rPr>
        <b/>
        <sz val="11"/>
        <rFont val="Arial Unicode MS"/>
        <family val="2"/>
        <charset val="134"/>
      </rPr>
      <t>航次</t>
    </r>
    <r>
      <rPr>
        <b/>
        <sz val="11"/>
        <rFont val="Arial"/>
        <family val="2"/>
      </rPr>
      <t>/VOYAGE</t>
    </r>
  </si>
  <si>
    <r>
      <rPr>
        <b/>
        <sz val="11"/>
        <rFont val="Arial Unicode MS"/>
        <family val="2"/>
        <charset val="134"/>
      </rPr>
      <t>船名</t>
    </r>
    <r>
      <rPr>
        <b/>
        <sz val="11"/>
        <rFont val="Arial"/>
        <family val="2"/>
      </rPr>
      <t>/VESSEL</t>
    </r>
  </si>
  <si>
    <r>
      <t>起运港</t>
    </r>
    <r>
      <rPr>
        <b/>
        <sz val="11"/>
        <rFont val="Arial"/>
        <family val="2"/>
      </rPr>
      <t>/POL</t>
    </r>
  </si>
  <si>
    <r>
      <t>航线</t>
    </r>
    <r>
      <rPr>
        <b/>
        <sz val="11"/>
        <rFont val="Arial Narrow"/>
        <family val="2"/>
      </rPr>
      <t>/LINE</t>
    </r>
  </si>
  <si>
    <t>上海开源进口拼箱船期表</t>
    <phoneticPr fontId="20" type="noConversion"/>
  </si>
  <si>
    <t>0VK3EE1PL</t>
    <phoneticPr fontId="20" type="noConversion"/>
  </si>
  <si>
    <t>CMA CGM BUTTERFLY</t>
    <phoneticPr fontId="20" type="noConversion"/>
  </si>
  <si>
    <t>QINGDAO</t>
  </si>
  <si>
    <t>SINGAPORE</t>
    <phoneticPr fontId="20" type="noConversion"/>
  </si>
  <si>
    <t>0VK3AE1PL</t>
    <phoneticPr fontId="20" type="noConversion"/>
  </si>
  <si>
    <t>COSCO JAPAN</t>
    <phoneticPr fontId="20" type="noConversion"/>
  </si>
  <si>
    <t>0VK38E1PL</t>
    <phoneticPr fontId="20" type="noConversion"/>
  </si>
  <si>
    <t>GSL ELENI</t>
    <phoneticPr fontId="20" type="noConversion"/>
  </si>
  <si>
    <t>02M3YE1PL</t>
    <phoneticPr fontId="20" type="noConversion"/>
  </si>
  <si>
    <t>02M3WE1PL</t>
    <phoneticPr fontId="20" type="noConversion"/>
  </si>
  <si>
    <t>02M3SE1PL</t>
    <phoneticPr fontId="20" type="noConversion"/>
  </si>
  <si>
    <t>02M3OE1PL</t>
    <phoneticPr fontId="20" type="noConversion"/>
  </si>
  <si>
    <t>050W</t>
    <phoneticPr fontId="20" type="noConversion"/>
  </si>
  <si>
    <t>NYK ADONIS</t>
    <phoneticPr fontId="20" type="noConversion"/>
  </si>
  <si>
    <t>077W</t>
    <phoneticPr fontId="20" type="noConversion"/>
  </si>
  <si>
    <t>KUALA LUMPUR EXPRESS</t>
    <phoneticPr fontId="20" type="noConversion"/>
  </si>
  <si>
    <t>084W</t>
    <phoneticPr fontId="20" type="noConversion"/>
  </si>
  <si>
    <t>HANOVER EXPRESS</t>
    <phoneticPr fontId="20" type="noConversion"/>
  </si>
  <si>
    <t>044W</t>
    <phoneticPr fontId="20" type="noConversion"/>
  </si>
  <si>
    <t>ONE ARCADIA/044W</t>
    <phoneticPr fontId="20" type="noConversion"/>
  </si>
  <si>
    <t>073W</t>
    <phoneticPr fontId="20" type="noConversion"/>
  </si>
  <si>
    <t>061W</t>
    <phoneticPr fontId="20" type="noConversion"/>
  </si>
  <si>
    <t>039W</t>
    <phoneticPr fontId="20" type="noConversion"/>
  </si>
  <si>
    <t>089W</t>
    <phoneticPr fontId="20" type="noConversion"/>
  </si>
  <si>
    <t>SINOKOR</t>
  </si>
  <si>
    <t>1940W</t>
  </si>
  <si>
    <t>PANCON SUCCESS</t>
    <phoneticPr fontId="20" type="noConversion"/>
  </si>
  <si>
    <t>1939W</t>
  </si>
  <si>
    <t>GREEN ACE</t>
    <phoneticPr fontId="20" type="noConversion"/>
  </si>
  <si>
    <t>WARNOW MASTER</t>
    <phoneticPr fontId="20" type="noConversion"/>
  </si>
  <si>
    <t>STX</t>
  </si>
  <si>
    <t>1599W</t>
  </si>
  <si>
    <t>REVERENCE</t>
  </si>
  <si>
    <t>1598W</t>
  </si>
  <si>
    <t>1597W</t>
  </si>
  <si>
    <t>1596W</t>
  </si>
  <si>
    <t>1595W</t>
  </si>
  <si>
    <t>1594W</t>
  </si>
  <si>
    <t>1593W</t>
  </si>
  <si>
    <t>1592W</t>
    <phoneticPr fontId="20" type="noConversion"/>
  </si>
  <si>
    <t>REVERENCE</t>
    <phoneticPr fontId="20" type="noConversion"/>
  </si>
  <si>
    <t>ETA</t>
  </si>
  <si>
    <t>ETD</t>
  </si>
  <si>
    <t>C.CLG DATE</t>
  </si>
  <si>
    <t>Carrier</t>
  </si>
  <si>
    <t>Voy no</t>
  </si>
  <si>
    <t>Vessel Name</t>
  </si>
  <si>
    <t>Destination</t>
  </si>
  <si>
    <t>Loading</t>
  </si>
  <si>
    <t>1310E</t>
  </si>
  <si>
    <t>TS SINGAPORE</t>
  </si>
  <si>
    <t>HANJIN</t>
  </si>
  <si>
    <t>3009E</t>
  </si>
  <si>
    <t>HAMMONIA THRACIUM</t>
  </si>
  <si>
    <t>DATE</t>
  </si>
  <si>
    <t>SINGAPORE</t>
  </si>
  <si>
    <t>CLOSING</t>
  </si>
  <si>
    <t>CARRIER</t>
  </si>
  <si>
    <t>VOYAGE</t>
  </si>
  <si>
    <t>VESSEL</t>
  </si>
  <si>
    <t xml:space="preserve">Import Salling schedule-Qingdao  </t>
  </si>
</sst>
</file>

<file path=xl/styles.xml><?xml version="1.0" encoding="utf-8"?>
<styleSheet xmlns="http://schemas.openxmlformats.org/spreadsheetml/2006/main">
  <numFmts count="3">
    <numFmt numFmtId="176" formatCode="ddd\ dd/mmm"/>
    <numFmt numFmtId="177" formatCode="_ &quot;￥&quot;* #,##0.00_ ;_ &quot;￥&quot;* \-#,##0.00_ ;_ &quot;￥&quot;* &quot;-&quot;??_ ;_ @_ "/>
    <numFmt numFmtId="178" formatCode="0_);\(0\)"/>
  </numFmts>
  <fonts count="48">
    <font>
      <sz val="12"/>
      <name val="宋体"/>
      <charset val="134"/>
    </font>
    <font>
      <sz val="20"/>
      <name val="宋体"/>
      <family val="3"/>
      <charset val="134"/>
    </font>
    <font>
      <sz val="10"/>
      <name val="宋体"/>
      <family val="3"/>
      <charset val="134"/>
    </font>
    <font>
      <sz val="10"/>
      <name val="Arial"/>
      <family val="2"/>
    </font>
    <font>
      <sz val="8"/>
      <name val="Arial Narrow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b/>
      <sz val="8"/>
      <name val="新宋体"/>
      <family val="3"/>
      <charset val="134"/>
    </font>
    <font>
      <b/>
      <sz val="10"/>
      <name val="Arial"/>
      <family val="2"/>
    </font>
    <font>
      <b/>
      <sz val="10"/>
      <color indexed="8"/>
      <name val="Arial Narrow"/>
      <family val="2"/>
    </font>
    <font>
      <b/>
      <sz val="10"/>
      <name val="Arial Narrow"/>
      <family val="2"/>
    </font>
    <font>
      <sz val="8"/>
      <name val="新宋体"/>
      <family val="3"/>
      <charset val="134"/>
    </font>
    <font>
      <sz val="10"/>
      <color indexed="8"/>
      <name val="MS Sans Serif"/>
      <family val="2"/>
    </font>
    <font>
      <sz val="10"/>
      <name val="Helv"/>
      <family val="2"/>
    </font>
    <font>
      <sz val="11"/>
      <name val=""/>
      <family val="2"/>
    </font>
    <font>
      <sz val="11"/>
      <name val="돋움"/>
      <family val="2"/>
    </font>
    <font>
      <sz val="11"/>
      <color indexed="8"/>
      <name val="맑은 고딕"/>
      <family val="2"/>
    </font>
    <font>
      <b/>
      <sz val="8"/>
      <name val="Arial Narrow"/>
      <family val="2"/>
    </font>
    <font>
      <b/>
      <sz val="10"/>
      <name val="Arial Unicode MS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8"/>
      <color indexed="8"/>
      <name val="Arial Narrow"/>
      <family val="2"/>
    </font>
    <font>
      <b/>
      <sz val="10"/>
      <color theme="1"/>
      <name val="Arial Narrow"/>
      <family val="2"/>
    </font>
    <font>
      <b/>
      <sz val="8"/>
      <color indexed="8"/>
      <name val="新宋体"/>
      <family val="3"/>
      <charset val="134"/>
    </font>
    <font>
      <sz val="12"/>
      <name val="宋体"/>
      <family val="3"/>
      <charset val="134"/>
    </font>
    <font>
      <sz val="11"/>
      <color indexed="8"/>
      <name val="맑은 고딕"/>
      <family val="2"/>
      <charset val="134"/>
    </font>
    <font>
      <sz val="12"/>
      <name val="新細明體"/>
      <family val="1"/>
    </font>
    <font>
      <sz val="10"/>
      <color indexed="8"/>
      <name val="MS Sans Serif"/>
      <family val="1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u/>
      <sz val="10"/>
      <color indexed="12"/>
      <name val="Arial"/>
      <family val="2"/>
    </font>
    <font>
      <b/>
      <sz val="11"/>
      <name val="Arial Narrow"/>
      <family val="2"/>
    </font>
    <font>
      <sz val="11"/>
      <name val="新宋体"/>
      <family val="3"/>
      <charset val="134"/>
    </font>
    <font>
      <b/>
      <sz val="11"/>
      <color theme="1"/>
      <name val="Arial Narrow"/>
      <family val="2"/>
    </font>
    <font>
      <sz val="11"/>
      <name val="Tahoma"/>
      <family val="2"/>
      <charset val="134"/>
    </font>
    <font>
      <b/>
      <sz val="11"/>
      <name val="新宋体"/>
      <family val="3"/>
      <charset val="134"/>
    </font>
    <font>
      <b/>
      <sz val="11"/>
      <color rgb="FFFF0000"/>
      <name val="Arial Narrow"/>
      <family val="2"/>
    </font>
    <font>
      <b/>
      <sz val="11"/>
      <color rgb="FFFF0000"/>
      <name val="宋体"/>
      <family val="3"/>
      <charset val="134"/>
    </font>
    <font>
      <b/>
      <sz val="11"/>
      <name val="Arial"/>
      <family val="2"/>
    </font>
    <font>
      <b/>
      <sz val="11"/>
      <name val="Arial Unicode MS"/>
      <family val="2"/>
      <charset val="134"/>
    </font>
    <font>
      <b/>
      <sz val="11"/>
      <name val="宋体"/>
      <family val="3"/>
      <charset val="134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1"/>
      <color indexed="0"/>
      <name val="Arial"/>
      <family val="2"/>
    </font>
    <font>
      <sz val="11"/>
      <color indexed="18"/>
      <name val="Arial"/>
      <family val="2"/>
    </font>
    <font>
      <sz val="11"/>
      <color theme="1"/>
      <name val="Arial"/>
      <family val="2"/>
    </font>
    <font>
      <b/>
      <sz val="2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50"/>
        <bgColor indexed="50"/>
      </patternFill>
    </fill>
  </fills>
  <borders count="10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97">
    <xf numFmtId="0" fontId="0" fillId="0" borderId="0"/>
    <xf numFmtId="0" fontId="13" fillId="0" borderId="0"/>
    <xf numFmtId="0" fontId="13" fillId="0" borderId="0">
      <alignment vertical="center"/>
    </xf>
    <xf numFmtId="0" fontId="19" fillId="0" borderId="0"/>
    <xf numFmtId="0" fontId="19" fillId="0" borderId="0"/>
    <xf numFmtId="0" fontId="3" fillId="0" borderId="0"/>
    <xf numFmtId="0" fontId="14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0" borderId="0"/>
    <xf numFmtId="0" fontId="24" fillId="0" borderId="0"/>
    <xf numFmtId="0" fontId="24" fillId="0" borderId="0"/>
    <xf numFmtId="0" fontId="24" fillId="0" borderId="0"/>
    <xf numFmtId="0" fontId="25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0" borderId="0"/>
    <xf numFmtId="0" fontId="26" fillId="0" borderId="0">
      <alignment vertical="center"/>
    </xf>
    <xf numFmtId="0" fontId="27" fillId="0" borderId="0"/>
    <xf numFmtId="0" fontId="3" fillId="0" borderId="0">
      <alignment vertical="center"/>
    </xf>
    <xf numFmtId="0" fontId="28" fillId="3" borderId="0">
      <alignment horizontal="center" vertical="center"/>
    </xf>
    <xf numFmtId="0" fontId="29" fillId="3" borderId="0">
      <alignment horizontal="left" vertical="center"/>
    </xf>
    <xf numFmtId="0" fontId="19" fillId="0" borderId="0">
      <alignment vertical="center"/>
    </xf>
    <xf numFmtId="0" fontId="26" fillId="0" borderId="0"/>
    <xf numFmtId="0" fontId="19" fillId="0" borderId="0">
      <alignment vertical="center"/>
    </xf>
    <xf numFmtId="0" fontId="3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0" fillId="0" borderId="0" applyNumberFormat="0" applyFill="0" applyBorder="0" applyAlignment="0" applyProtection="0">
      <alignment vertical="top"/>
      <protection locked="0"/>
    </xf>
    <xf numFmtId="177" fontId="27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</cellStyleXfs>
  <cellXfs count="285">
    <xf numFmtId="0" fontId="0" fillId="0" borderId="0" xfId="0" applyFont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1" xfId="7" applyFont="1" applyBorder="1" applyAlignment="1">
      <alignment horizontal="left"/>
    </xf>
    <xf numFmtId="0" fontId="3" fillId="0" borderId="0" xfId="7" applyFont="1" applyBorder="1" applyAlignment="1">
      <alignment horizontal="left"/>
    </xf>
    <xf numFmtId="0" fontId="2" fillId="0" borderId="0" xfId="49" applyFont="1" applyBorder="1" applyAlignment="1">
      <alignment horizontal="left" vertical="center"/>
    </xf>
    <xf numFmtId="0" fontId="2" fillId="0" borderId="0" xfId="50" applyFont="1" applyBorder="1" applyAlignment="1">
      <alignment horizontal="left" vertical="center"/>
    </xf>
    <xf numFmtId="0" fontId="2" fillId="0" borderId="0" xfId="8" applyFont="1" applyBorder="1" applyAlignment="1">
      <alignment horizontal="left" vertical="center"/>
    </xf>
    <xf numFmtId="0" fontId="2" fillId="0" borderId="0" xfId="9" applyFont="1" applyBorder="1" applyAlignment="1">
      <alignment horizontal="left" vertical="center"/>
    </xf>
    <xf numFmtId="0" fontId="2" fillId="0" borderId="0" xfId="10" applyFont="1" applyBorder="1" applyAlignment="1">
      <alignment horizontal="left" vertical="center"/>
    </xf>
    <xf numFmtId="0" fontId="2" fillId="0" borderId="0" xfId="11" applyFont="1" applyBorder="1" applyAlignment="1">
      <alignment horizontal="left" vertical="center"/>
    </xf>
    <xf numFmtId="0" fontId="2" fillId="0" borderId="0" xfId="12" applyFont="1" applyBorder="1" applyAlignment="1">
      <alignment horizontal="left" vertical="center"/>
    </xf>
    <xf numFmtId="0" fontId="2" fillId="0" borderId="0" xfId="13" applyFont="1" applyBorder="1" applyAlignment="1">
      <alignment horizontal="left" vertical="center"/>
    </xf>
    <xf numFmtId="0" fontId="2" fillId="0" borderId="0" xfId="14" applyFont="1" applyBorder="1" applyAlignment="1">
      <alignment horizontal="left" vertical="center"/>
    </xf>
    <xf numFmtId="0" fontId="2" fillId="0" borderId="0" xfId="15" applyFont="1" applyBorder="1" applyAlignment="1">
      <alignment horizontal="left" vertical="center"/>
    </xf>
    <xf numFmtId="0" fontId="2" fillId="0" borderId="0" xfId="16" applyFont="1" applyBorder="1" applyAlignment="1">
      <alignment horizontal="left" vertical="center"/>
    </xf>
    <xf numFmtId="0" fontId="2" fillId="0" borderId="0" xfId="17" applyFont="1" applyBorder="1" applyAlignment="1">
      <alignment horizontal="left" vertical="center"/>
    </xf>
    <xf numFmtId="0" fontId="2" fillId="0" borderId="0" xfId="18" applyFont="1" applyBorder="1" applyAlignment="1">
      <alignment horizontal="left" vertical="center"/>
    </xf>
    <xf numFmtId="0" fontId="2" fillId="0" borderId="0" xfId="19" applyFont="1" applyBorder="1" applyAlignment="1">
      <alignment horizontal="left" vertical="center"/>
    </xf>
    <xf numFmtId="0" fontId="2" fillId="0" borderId="0" xfId="20" applyFont="1" applyBorder="1" applyAlignment="1">
      <alignment horizontal="left" vertical="center"/>
    </xf>
    <xf numFmtId="0" fontId="2" fillId="0" borderId="0" xfId="21" applyFont="1" applyBorder="1" applyAlignment="1">
      <alignment horizontal="left" vertical="center"/>
    </xf>
    <xf numFmtId="0" fontId="2" fillId="0" borderId="0" xfId="22" applyFont="1" applyBorder="1" applyAlignment="1">
      <alignment horizontal="left" vertical="center"/>
    </xf>
    <xf numFmtId="0" fontId="2" fillId="0" borderId="0" xfId="23" applyFont="1" applyBorder="1" applyAlignment="1">
      <alignment horizontal="left" vertical="center"/>
    </xf>
    <xf numFmtId="0" fontId="2" fillId="0" borderId="0" xfId="24" applyFont="1" applyBorder="1" applyAlignment="1">
      <alignment horizontal="left" vertical="center"/>
    </xf>
    <xf numFmtId="0" fontId="2" fillId="0" borderId="0" xfId="25" applyFont="1" applyBorder="1" applyAlignment="1">
      <alignment horizontal="left" vertical="center"/>
    </xf>
    <xf numFmtId="0" fontId="2" fillId="0" borderId="0" xfId="26" applyFont="1" applyBorder="1" applyAlignment="1">
      <alignment horizontal="left" vertical="center"/>
    </xf>
    <xf numFmtId="0" fontId="2" fillId="0" borderId="0" xfId="27" applyFont="1" applyBorder="1" applyAlignment="1">
      <alignment horizontal="left" vertical="center"/>
    </xf>
    <xf numFmtId="0" fontId="2" fillId="0" borderId="0" xfId="28" applyFont="1" applyBorder="1" applyAlignment="1">
      <alignment horizontal="left" vertical="center"/>
    </xf>
    <xf numFmtId="0" fontId="2" fillId="0" borderId="0" xfId="29" applyFont="1" applyBorder="1" applyAlignment="1">
      <alignment horizontal="left" vertical="center"/>
    </xf>
    <xf numFmtId="0" fontId="2" fillId="0" borderId="0" xfId="30" applyFont="1" applyBorder="1" applyAlignment="1">
      <alignment horizontal="left" vertical="center"/>
    </xf>
    <xf numFmtId="0" fontId="2" fillId="0" borderId="0" xfId="31" applyFont="1" applyBorder="1" applyAlignment="1">
      <alignment horizontal="left" vertical="center"/>
    </xf>
    <xf numFmtId="0" fontId="2" fillId="0" borderId="0" xfId="32" applyFont="1" applyBorder="1" applyAlignment="1">
      <alignment horizontal="left" vertical="center"/>
    </xf>
    <xf numFmtId="0" fontId="2" fillId="0" borderId="0" xfId="33" applyFont="1" applyBorder="1" applyAlignment="1">
      <alignment horizontal="left" vertical="center"/>
    </xf>
    <xf numFmtId="0" fontId="2" fillId="0" borderId="0" xfId="34" applyFont="1" applyBorder="1" applyAlignment="1">
      <alignment horizontal="left" vertical="center"/>
    </xf>
    <xf numFmtId="0" fontId="2" fillId="0" borderId="0" xfId="35" applyFont="1" applyBorder="1" applyAlignment="1">
      <alignment horizontal="left" vertical="center"/>
    </xf>
    <xf numFmtId="0" fontId="2" fillId="0" borderId="0" xfId="36" applyFont="1" applyBorder="1" applyAlignment="1">
      <alignment horizontal="left" vertical="center"/>
    </xf>
    <xf numFmtId="0" fontId="2" fillId="0" borderId="0" xfId="37" applyFont="1" applyBorder="1" applyAlignment="1">
      <alignment horizontal="left" vertical="center"/>
    </xf>
    <xf numFmtId="0" fontId="2" fillId="0" borderId="0" xfId="38" applyFont="1" applyBorder="1" applyAlignment="1">
      <alignment horizontal="left" vertical="center"/>
    </xf>
    <xf numFmtId="0" fontId="2" fillId="0" borderId="0" xfId="39" applyFont="1" applyBorder="1" applyAlignment="1">
      <alignment horizontal="left" vertical="center"/>
    </xf>
    <xf numFmtId="0" fontId="2" fillId="0" borderId="0" xfId="40" applyFont="1" applyBorder="1" applyAlignment="1">
      <alignment horizontal="left" vertical="center"/>
    </xf>
    <xf numFmtId="0" fontId="2" fillId="0" borderId="0" xfId="41" applyFont="1" applyBorder="1" applyAlignment="1">
      <alignment horizontal="left" vertical="center"/>
    </xf>
    <xf numFmtId="0" fontId="2" fillId="0" borderId="0" xfId="42" applyFont="1" applyBorder="1" applyAlignment="1">
      <alignment horizontal="left" vertical="center"/>
    </xf>
    <xf numFmtId="0" fontId="2" fillId="0" borderId="0" xfId="43" applyFont="1" applyBorder="1" applyAlignment="1">
      <alignment horizontal="left" vertical="center"/>
    </xf>
    <xf numFmtId="0" fontId="2" fillId="0" borderId="0" xfId="44" applyFont="1" applyBorder="1" applyAlignment="1">
      <alignment horizontal="left" vertical="center"/>
    </xf>
    <xf numFmtId="0" fontId="2" fillId="0" borderId="0" xfId="45" applyFont="1" applyBorder="1" applyAlignment="1">
      <alignment horizontal="left" vertical="center"/>
    </xf>
    <xf numFmtId="0" fontId="2" fillId="0" borderId="0" xfId="46" applyFont="1" applyBorder="1" applyAlignment="1">
      <alignment horizontal="left" vertical="center"/>
    </xf>
    <xf numFmtId="0" fontId="2" fillId="0" borderId="0" xfId="47" applyFont="1" applyBorder="1" applyAlignment="1">
      <alignment horizontal="left" vertical="center"/>
    </xf>
    <xf numFmtId="0" fontId="2" fillId="0" borderId="0" xfId="48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left" vertical="center"/>
    </xf>
    <xf numFmtId="0" fontId="5" fillId="2" borderId="2" xfId="3" applyFont="1" applyFill="1" applyBorder="1" applyAlignment="1">
      <alignment horizontal="left" vertical="center"/>
    </xf>
    <xf numFmtId="0" fontId="8" fillId="2" borderId="2" xfId="3" applyFont="1" applyFill="1" applyBorder="1" applyAlignment="1">
      <alignment horizontal="left" vertical="center"/>
    </xf>
    <xf numFmtId="0" fontId="8" fillId="2" borderId="2" xfId="3" applyFont="1" applyFill="1" applyBorder="1" applyAlignment="1">
      <alignment horizontal="center" vertical="center"/>
    </xf>
    <xf numFmtId="0" fontId="10" fillId="0" borderId="2" xfId="7" applyFont="1" applyFill="1" applyBorder="1" applyAlignment="1">
      <alignment horizontal="left"/>
    </xf>
    <xf numFmtId="0" fontId="10" fillId="0" borderId="2" xfId="7" applyFont="1" applyFill="1" applyBorder="1" applyAlignment="1">
      <alignment wrapText="1"/>
    </xf>
    <xf numFmtId="0" fontId="10" fillId="0" borderId="2" xfId="3" applyFont="1" applyFill="1" applyBorder="1" applyAlignment="1">
      <alignment horizontal="left" vertical="center" shrinkToFit="1"/>
    </xf>
    <xf numFmtId="0" fontId="3" fillId="0" borderId="0" xfId="7" applyFont="1" applyAlignment="1">
      <alignment horizontal="left" vertical="center"/>
    </xf>
    <xf numFmtId="0" fontId="10" fillId="0" borderId="2" xfId="7" applyFont="1" applyBorder="1" applyAlignment="1">
      <alignment horizontal="left" vertical="center"/>
    </xf>
    <xf numFmtId="0" fontId="10" fillId="3" borderId="2" xfId="7" applyFont="1" applyFill="1" applyBorder="1" applyAlignment="1">
      <alignment horizontal="left" vertical="center" wrapText="1"/>
    </xf>
    <xf numFmtId="0" fontId="8" fillId="0" borderId="2" xfId="7" applyFont="1" applyFill="1" applyBorder="1" applyAlignment="1">
      <alignment horizontal="left"/>
    </xf>
    <xf numFmtId="0" fontId="3" fillId="0" borderId="0" xfId="7" applyFont="1" applyBorder="1" applyAlignment="1">
      <alignment horizontal="left"/>
    </xf>
    <xf numFmtId="176" fontId="10" fillId="0" borderId="2" xfId="7" applyNumberFormat="1" applyFont="1" applyFill="1" applyBorder="1" applyAlignment="1">
      <alignment horizontal="center"/>
    </xf>
    <xf numFmtId="0" fontId="8" fillId="2" borderId="3" xfId="3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" fontId="10" fillId="0" borderId="3" xfId="7" applyNumberFormat="1" applyFont="1" applyFill="1" applyBorder="1" applyAlignment="1">
      <alignment horizontal="left"/>
    </xf>
    <xf numFmtId="16" fontId="10" fillId="0" borderId="3" xfId="5" applyNumberFormat="1" applyFont="1" applyFill="1" applyBorder="1" applyAlignment="1">
      <alignment horizontal="left" vertical="center" wrapText="1"/>
    </xf>
    <xf numFmtId="176" fontId="10" fillId="0" borderId="3" xfId="7" applyNumberFormat="1" applyFont="1" applyFill="1" applyBorder="1" applyAlignment="1">
      <alignment horizontal="left"/>
    </xf>
    <xf numFmtId="16" fontId="10" fillId="0" borderId="3" xfId="7" applyNumberFormat="1" applyFont="1" applyFill="1" applyBorder="1" applyAlignment="1">
      <alignment horizontal="left" vertical="center" wrapText="1"/>
    </xf>
    <xf numFmtId="0" fontId="23" fillId="0" borderId="2" xfId="7" applyFont="1" applyFill="1" applyBorder="1" applyAlignment="1">
      <alignment horizontal="center" vertical="center"/>
    </xf>
    <xf numFmtId="0" fontId="22" fillId="0" borderId="2" xfId="3" applyFont="1" applyFill="1" applyBorder="1" applyAlignment="1">
      <alignment horizontal="center" vertical="center" shrinkToFit="1"/>
    </xf>
    <xf numFmtId="0" fontId="22" fillId="0" borderId="2" xfId="7" applyFont="1" applyFill="1" applyBorder="1" applyAlignment="1">
      <alignment horizontal="center" vertical="center"/>
    </xf>
    <xf numFmtId="176" fontId="22" fillId="0" borderId="2" xfId="7" applyNumberFormat="1" applyFont="1" applyFill="1" applyBorder="1" applyAlignment="1">
      <alignment horizontal="center" vertical="center"/>
    </xf>
    <xf numFmtId="0" fontId="22" fillId="4" borderId="2" xfId="3" applyFont="1" applyFill="1" applyBorder="1" applyAlignment="1">
      <alignment horizontal="center" vertical="center" shrinkToFit="1"/>
    </xf>
    <xf numFmtId="0" fontId="3" fillId="4" borderId="0" xfId="7" applyFont="1" applyFill="1" applyBorder="1" applyAlignment="1">
      <alignment horizontal="left"/>
    </xf>
    <xf numFmtId="0" fontId="23" fillId="4" borderId="2" xfId="7" applyFont="1" applyFill="1" applyBorder="1" applyAlignment="1">
      <alignment horizontal="center" vertical="center"/>
    </xf>
    <xf numFmtId="0" fontId="22" fillId="4" borderId="2" xfId="7" applyFont="1" applyFill="1" applyBorder="1" applyAlignment="1">
      <alignment horizontal="center" vertical="center"/>
    </xf>
    <xf numFmtId="176" fontId="22" fillId="4" borderId="2" xfId="7" applyNumberFormat="1" applyFont="1" applyFill="1" applyBorder="1" applyAlignment="1">
      <alignment horizontal="center" vertical="center"/>
    </xf>
    <xf numFmtId="0" fontId="3" fillId="4" borderId="0" xfId="7" applyFont="1" applyFill="1" applyAlignment="1">
      <alignment horizontal="left" vertical="center"/>
    </xf>
    <xf numFmtId="0" fontId="3" fillId="4" borderId="0" xfId="7" applyFont="1" applyFill="1" applyAlignment="1">
      <alignment horizontal="left"/>
    </xf>
    <xf numFmtId="0" fontId="22" fillId="4" borderId="2" xfId="3" applyFont="1" applyFill="1" applyBorder="1" applyAlignment="1">
      <alignment horizontal="center" vertical="center" wrapText="1" shrinkToFit="1"/>
    </xf>
    <xf numFmtId="0" fontId="3" fillId="0" borderId="0" xfId="7" applyFont="1" applyFill="1" applyAlignment="1">
      <alignment horizontal="left" vertical="center"/>
    </xf>
    <xf numFmtId="0" fontId="23" fillId="5" borderId="2" xfId="7" applyFont="1" applyFill="1" applyBorder="1" applyAlignment="1">
      <alignment horizontal="center" vertical="center"/>
    </xf>
    <xf numFmtId="0" fontId="22" fillId="5" borderId="2" xfId="3" applyFont="1" applyFill="1" applyBorder="1" applyAlignment="1">
      <alignment horizontal="center" vertical="center" shrinkToFit="1"/>
    </xf>
    <xf numFmtId="0" fontId="22" fillId="5" borderId="2" xfId="7" applyFont="1" applyFill="1" applyBorder="1" applyAlignment="1">
      <alignment horizontal="center" vertical="center"/>
    </xf>
    <xf numFmtId="176" fontId="22" fillId="5" borderId="2" xfId="7" applyNumberFormat="1" applyFont="1" applyFill="1" applyBorder="1" applyAlignment="1">
      <alignment horizontal="center" vertical="center"/>
    </xf>
    <xf numFmtId="0" fontId="3" fillId="5" borderId="2" xfId="7" applyFont="1" applyFill="1" applyBorder="1" applyAlignment="1">
      <alignment horizontal="left"/>
    </xf>
    <xf numFmtId="0" fontId="2" fillId="5" borderId="2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2" xfId="7" applyFont="1" applyFill="1" applyBorder="1" applyAlignment="1">
      <alignment horizontal="left"/>
    </xf>
    <xf numFmtId="0" fontId="3" fillId="6" borderId="0" xfId="7" applyFont="1" applyFill="1" applyBorder="1" applyAlignment="1">
      <alignment horizontal="left"/>
    </xf>
    <xf numFmtId="0" fontId="23" fillId="6" borderId="2" xfId="7" applyFont="1" applyFill="1" applyBorder="1" applyAlignment="1">
      <alignment horizontal="center" vertical="center"/>
    </xf>
    <xf numFmtId="0" fontId="22" fillId="6" borderId="2" xfId="3" applyFont="1" applyFill="1" applyBorder="1" applyAlignment="1">
      <alignment horizontal="center" vertical="center" shrinkToFit="1"/>
    </xf>
    <xf numFmtId="0" fontId="22" fillId="6" borderId="2" xfId="3" applyFont="1" applyFill="1" applyBorder="1" applyAlignment="1">
      <alignment horizontal="center" vertical="center" wrapText="1" shrinkToFit="1"/>
    </xf>
    <xf numFmtId="0" fontId="22" fillId="6" borderId="2" xfId="7" applyFont="1" applyFill="1" applyBorder="1" applyAlignment="1">
      <alignment horizontal="center" vertical="center"/>
    </xf>
    <xf numFmtId="176" fontId="22" fillId="6" borderId="2" xfId="7" applyNumberFormat="1" applyFont="1" applyFill="1" applyBorder="1" applyAlignment="1">
      <alignment horizontal="center" vertical="center"/>
    </xf>
    <xf numFmtId="0" fontId="2" fillId="6" borderId="0" xfId="0" applyFont="1" applyFill="1" applyBorder="1" applyAlignment="1">
      <alignment horizontal="left" vertical="center"/>
    </xf>
    <xf numFmtId="0" fontId="3" fillId="6" borderId="0" xfId="7" applyFont="1" applyFill="1" applyAlignment="1">
      <alignment horizontal="left" vertical="center"/>
    </xf>
    <xf numFmtId="0" fontId="3" fillId="6" borderId="0" xfId="7" applyFont="1" applyFill="1" applyAlignment="1">
      <alignment horizontal="left"/>
    </xf>
    <xf numFmtId="0" fontId="23" fillId="6" borderId="4" xfId="7" applyFont="1" applyFill="1" applyBorder="1" applyAlignment="1">
      <alignment horizontal="center" vertical="center"/>
    </xf>
    <xf numFmtId="0" fontId="22" fillId="6" borderId="4" xfId="3" applyFont="1" applyFill="1" applyBorder="1" applyAlignment="1">
      <alignment horizontal="center" vertical="center" shrinkToFit="1"/>
    </xf>
    <xf numFmtId="0" fontId="22" fillId="6" borderId="4" xfId="3" applyFont="1" applyFill="1" applyBorder="1" applyAlignment="1">
      <alignment horizontal="center" vertical="center" wrapText="1" shrinkToFit="1"/>
    </xf>
    <xf numFmtId="176" fontId="22" fillId="6" borderId="4" xfId="7" applyNumberFormat="1" applyFont="1" applyFill="1" applyBorder="1" applyAlignment="1">
      <alignment horizontal="center" vertical="center"/>
    </xf>
    <xf numFmtId="0" fontId="3" fillId="6" borderId="2" xfId="7" applyFont="1" applyFill="1" applyBorder="1" applyAlignment="1">
      <alignment horizontal="left"/>
    </xf>
    <xf numFmtId="0" fontId="2" fillId="6" borderId="2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0" xfId="49" applyFont="1" applyFill="1" applyBorder="1" applyAlignment="1">
      <alignment horizontal="left" vertical="center"/>
    </xf>
    <xf numFmtId="0" fontId="2" fillId="0" borderId="0" xfId="50" applyFont="1" applyFill="1" applyBorder="1" applyAlignment="1">
      <alignment horizontal="left" vertical="center"/>
    </xf>
    <xf numFmtId="0" fontId="2" fillId="0" borderId="0" xfId="8" applyFont="1" applyFill="1" applyBorder="1" applyAlignment="1">
      <alignment horizontal="left" vertical="center"/>
    </xf>
    <xf numFmtId="0" fontId="2" fillId="0" borderId="0" xfId="9" applyFont="1" applyFill="1" applyBorder="1" applyAlignment="1">
      <alignment horizontal="left" vertical="center"/>
    </xf>
    <xf numFmtId="0" fontId="2" fillId="0" borderId="0" xfId="10" applyFont="1" applyFill="1" applyBorder="1" applyAlignment="1">
      <alignment horizontal="left" vertical="center"/>
    </xf>
    <xf numFmtId="0" fontId="2" fillId="0" borderId="0" xfId="11" applyFont="1" applyFill="1" applyBorder="1" applyAlignment="1">
      <alignment horizontal="left" vertical="center"/>
    </xf>
    <xf numFmtId="0" fontId="2" fillId="0" borderId="0" xfId="12" applyFont="1" applyFill="1" applyBorder="1" applyAlignment="1">
      <alignment horizontal="left" vertical="center"/>
    </xf>
    <xf numFmtId="0" fontId="2" fillId="0" borderId="0" xfId="13" applyFont="1" applyFill="1" applyBorder="1" applyAlignment="1">
      <alignment horizontal="left" vertical="center"/>
    </xf>
    <xf numFmtId="0" fontId="2" fillId="0" borderId="0" xfId="14" applyFont="1" applyFill="1" applyBorder="1" applyAlignment="1">
      <alignment horizontal="left" vertical="center"/>
    </xf>
    <xf numFmtId="0" fontId="2" fillId="0" borderId="0" xfId="15" applyFont="1" applyFill="1" applyBorder="1" applyAlignment="1">
      <alignment horizontal="left" vertical="center"/>
    </xf>
    <xf numFmtId="0" fontId="2" fillId="0" borderId="0" xfId="16" applyFont="1" applyFill="1" applyBorder="1" applyAlignment="1">
      <alignment horizontal="left" vertical="center"/>
    </xf>
    <xf numFmtId="0" fontId="2" fillId="0" borderId="0" xfId="17" applyFont="1" applyFill="1" applyBorder="1" applyAlignment="1">
      <alignment horizontal="left" vertical="center"/>
    </xf>
    <xf numFmtId="0" fontId="2" fillId="0" borderId="0" xfId="18" applyFont="1" applyFill="1" applyBorder="1" applyAlignment="1">
      <alignment horizontal="left" vertical="center"/>
    </xf>
    <xf numFmtId="0" fontId="2" fillId="0" borderId="0" xfId="19" applyFont="1" applyFill="1" applyBorder="1" applyAlignment="1">
      <alignment horizontal="left" vertical="center"/>
    </xf>
    <xf numFmtId="0" fontId="2" fillId="0" borderId="0" xfId="20" applyFont="1" applyFill="1" applyBorder="1" applyAlignment="1">
      <alignment horizontal="left" vertical="center"/>
    </xf>
    <xf numFmtId="0" fontId="2" fillId="0" borderId="0" xfId="21" applyFont="1" applyFill="1" applyBorder="1" applyAlignment="1">
      <alignment horizontal="left" vertical="center"/>
    </xf>
    <xf numFmtId="0" fontId="2" fillId="0" borderId="0" xfId="22" applyFont="1" applyFill="1" applyBorder="1" applyAlignment="1">
      <alignment horizontal="left" vertical="center"/>
    </xf>
    <xf numFmtId="0" fontId="2" fillId="0" borderId="0" xfId="23" applyFont="1" applyFill="1" applyBorder="1" applyAlignment="1">
      <alignment horizontal="left" vertical="center"/>
    </xf>
    <xf numFmtId="0" fontId="2" fillId="0" borderId="0" xfId="24" applyFont="1" applyFill="1" applyBorder="1" applyAlignment="1">
      <alignment horizontal="left" vertical="center"/>
    </xf>
    <xf numFmtId="0" fontId="2" fillId="0" borderId="0" xfId="25" applyFont="1" applyFill="1" applyBorder="1" applyAlignment="1">
      <alignment horizontal="left" vertical="center"/>
    </xf>
    <xf numFmtId="0" fontId="2" fillId="0" borderId="0" xfId="26" applyFont="1" applyFill="1" applyBorder="1" applyAlignment="1">
      <alignment horizontal="left" vertical="center"/>
    </xf>
    <xf numFmtId="0" fontId="2" fillId="0" borderId="0" xfId="27" applyFont="1" applyFill="1" applyBorder="1" applyAlignment="1">
      <alignment horizontal="left" vertical="center"/>
    </xf>
    <xf numFmtId="0" fontId="2" fillId="0" borderId="0" xfId="28" applyFont="1" applyFill="1" applyBorder="1" applyAlignment="1">
      <alignment horizontal="left" vertical="center"/>
    </xf>
    <xf numFmtId="0" fontId="2" fillId="0" borderId="0" xfId="29" applyFont="1" applyFill="1" applyBorder="1" applyAlignment="1">
      <alignment horizontal="left" vertical="center"/>
    </xf>
    <xf numFmtId="0" fontId="2" fillId="0" borderId="0" xfId="30" applyFont="1" applyFill="1" applyBorder="1" applyAlignment="1">
      <alignment horizontal="left" vertical="center"/>
    </xf>
    <xf numFmtId="0" fontId="2" fillId="0" borderId="0" xfId="31" applyFont="1" applyFill="1" applyBorder="1" applyAlignment="1">
      <alignment horizontal="left" vertical="center"/>
    </xf>
    <xf numFmtId="0" fontId="2" fillId="0" borderId="0" xfId="32" applyFont="1" applyFill="1" applyBorder="1" applyAlignment="1">
      <alignment horizontal="left" vertical="center"/>
    </xf>
    <xf numFmtId="0" fontId="2" fillId="0" borderId="0" xfId="33" applyFont="1" applyFill="1" applyBorder="1" applyAlignment="1">
      <alignment horizontal="left" vertical="center"/>
    </xf>
    <xf numFmtId="0" fontId="2" fillId="0" borderId="0" xfId="34" applyFont="1" applyFill="1" applyBorder="1" applyAlignment="1">
      <alignment horizontal="left" vertical="center"/>
    </xf>
    <xf numFmtId="0" fontId="2" fillId="0" borderId="0" xfId="35" applyFont="1" applyFill="1" applyBorder="1" applyAlignment="1">
      <alignment horizontal="left" vertical="center"/>
    </xf>
    <xf numFmtId="0" fontId="2" fillId="0" borderId="0" xfId="36" applyFont="1" applyFill="1" applyBorder="1" applyAlignment="1">
      <alignment horizontal="left" vertical="center"/>
    </xf>
    <xf numFmtId="0" fontId="2" fillId="0" borderId="0" xfId="37" applyFont="1" applyFill="1" applyBorder="1" applyAlignment="1">
      <alignment horizontal="left" vertical="center"/>
    </xf>
    <xf numFmtId="0" fontId="2" fillId="0" borderId="0" xfId="38" applyFont="1" applyFill="1" applyBorder="1" applyAlignment="1">
      <alignment horizontal="left" vertical="center"/>
    </xf>
    <xf numFmtId="0" fontId="2" fillId="0" borderId="0" xfId="39" applyFont="1" applyFill="1" applyBorder="1" applyAlignment="1">
      <alignment horizontal="left" vertical="center"/>
    </xf>
    <xf numFmtId="0" fontId="2" fillId="0" borderId="0" xfId="40" applyFont="1" applyFill="1" applyBorder="1" applyAlignment="1">
      <alignment horizontal="left" vertical="center"/>
    </xf>
    <xf numFmtId="0" fontId="2" fillId="0" borderId="0" xfId="41" applyFont="1" applyFill="1" applyBorder="1" applyAlignment="1">
      <alignment horizontal="left" vertical="center"/>
    </xf>
    <xf numFmtId="0" fontId="2" fillId="0" borderId="0" xfId="42" applyFont="1" applyFill="1" applyBorder="1" applyAlignment="1">
      <alignment horizontal="left" vertical="center"/>
    </xf>
    <xf numFmtId="0" fontId="2" fillId="0" borderId="0" xfId="43" applyFont="1" applyFill="1" applyBorder="1" applyAlignment="1">
      <alignment horizontal="left" vertical="center"/>
    </xf>
    <xf numFmtId="0" fontId="2" fillId="0" borderId="0" xfId="44" applyFont="1" applyFill="1" applyBorder="1" applyAlignment="1">
      <alignment horizontal="left" vertical="center"/>
    </xf>
    <xf numFmtId="0" fontId="2" fillId="0" borderId="0" xfId="45" applyFont="1" applyFill="1" applyBorder="1" applyAlignment="1">
      <alignment horizontal="left" vertical="center"/>
    </xf>
    <xf numFmtId="0" fontId="2" fillId="0" borderId="0" xfId="46" applyFont="1" applyFill="1" applyBorder="1" applyAlignment="1">
      <alignment horizontal="left" vertical="center"/>
    </xf>
    <xf numFmtId="0" fontId="2" fillId="0" borderId="0" xfId="47" applyFont="1" applyFill="1" applyBorder="1" applyAlignment="1">
      <alignment horizontal="left" vertical="center"/>
    </xf>
    <xf numFmtId="0" fontId="2" fillId="0" borderId="0" xfId="48" applyFont="1" applyFill="1" applyBorder="1" applyAlignment="1">
      <alignment horizontal="left" vertical="center"/>
    </xf>
    <xf numFmtId="0" fontId="2" fillId="5" borderId="4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3" fillId="7" borderId="0" xfId="7" applyFont="1" applyFill="1" applyBorder="1" applyAlignment="1">
      <alignment horizontal="left"/>
    </xf>
    <xf numFmtId="0" fontId="23" fillId="7" borderId="2" xfId="7" applyFont="1" applyFill="1" applyBorder="1" applyAlignment="1">
      <alignment horizontal="center" vertical="center"/>
    </xf>
    <xf numFmtId="0" fontId="22" fillId="7" borderId="2" xfId="3" applyFont="1" applyFill="1" applyBorder="1" applyAlignment="1">
      <alignment horizontal="center" vertical="center" shrinkToFit="1"/>
    </xf>
    <xf numFmtId="0" fontId="22" fillId="7" borderId="2" xfId="7" applyFont="1" applyFill="1" applyBorder="1" applyAlignment="1">
      <alignment horizontal="center" vertical="center"/>
    </xf>
    <xf numFmtId="176" fontId="22" fillId="7" borderId="2" xfId="7" applyNumberFormat="1" applyFont="1" applyFill="1" applyBorder="1" applyAlignment="1">
      <alignment horizontal="center" vertical="center"/>
    </xf>
    <xf numFmtId="0" fontId="3" fillId="7" borderId="0" xfId="7" applyFont="1" applyFill="1" applyAlignment="1">
      <alignment horizontal="left" vertical="center"/>
    </xf>
    <xf numFmtId="0" fontId="23" fillId="4" borderId="5" xfId="7" applyFont="1" applyFill="1" applyBorder="1" applyAlignment="1">
      <alignment horizontal="center" vertical="center"/>
    </xf>
    <xf numFmtId="0" fontId="22" fillId="4" borderId="5" xfId="3" applyFont="1" applyFill="1" applyBorder="1" applyAlignment="1">
      <alignment horizontal="center" vertical="center" shrinkToFit="1"/>
    </xf>
    <xf numFmtId="0" fontId="22" fillId="4" borderId="5" xfId="7" applyFont="1" applyFill="1" applyBorder="1" applyAlignment="1">
      <alignment horizontal="center" vertical="center"/>
    </xf>
    <xf numFmtId="176" fontId="22" fillId="4" borderId="5" xfId="7" applyNumberFormat="1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left" vertical="center"/>
    </xf>
    <xf numFmtId="0" fontId="6" fillId="0" borderId="0" xfId="6" applyFont="1" applyBorder="1" applyAlignment="1">
      <alignment horizontal="center" vertical="center"/>
    </xf>
    <xf numFmtId="0" fontId="22" fillId="0" borderId="6" xfId="7" applyFont="1" applyFill="1" applyBorder="1" applyAlignment="1">
      <alignment wrapText="1"/>
    </xf>
    <xf numFmtId="0" fontId="10" fillId="0" borderId="6" xfId="7" applyFont="1" applyFill="1" applyBorder="1" applyAlignment="1">
      <alignment wrapText="1"/>
    </xf>
    <xf numFmtId="0" fontId="10" fillId="0" borderId="6" xfId="7" applyFont="1" applyBorder="1" applyAlignment="1">
      <alignment horizontal="left" vertical="center"/>
    </xf>
    <xf numFmtId="0" fontId="11" fillId="0" borderId="0" xfId="7" applyFont="1" applyFill="1" applyBorder="1" applyAlignment="1">
      <alignment horizontal="left"/>
    </xf>
    <xf numFmtId="0" fontId="22" fillId="0" borderId="0" xfId="3" applyFont="1" applyFill="1" applyBorder="1" applyAlignment="1">
      <alignment horizontal="left" vertical="center" shrinkToFit="1"/>
    </xf>
    <xf numFmtId="0" fontId="22" fillId="0" borderId="0" xfId="7" applyFont="1" applyFill="1" applyBorder="1" applyAlignment="1">
      <alignment horizontal="left"/>
    </xf>
    <xf numFmtId="0" fontId="22" fillId="0" borderId="0" xfId="7" applyFont="1" applyFill="1" applyBorder="1" applyAlignment="1">
      <alignment wrapText="1"/>
    </xf>
    <xf numFmtId="0" fontId="22" fillId="0" borderId="0" xfId="0" applyFont="1" applyBorder="1" applyAlignment="1">
      <alignment horizontal="justify" vertical="top" wrapText="1"/>
    </xf>
    <xf numFmtId="0" fontId="22" fillId="0" borderId="0" xfId="0" applyFont="1" applyBorder="1" applyAlignment="1">
      <alignment vertical="center"/>
    </xf>
    <xf numFmtId="0" fontId="10" fillId="0" borderId="0" xfId="3" applyFont="1" applyFill="1" applyBorder="1" applyAlignment="1">
      <alignment horizontal="left" vertical="center" shrinkToFit="1"/>
    </xf>
    <xf numFmtId="0" fontId="10" fillId="0" borderId="0" xfId="7" applyFont="1" applyFill="1" applyBorder="1" applyAlignment="1">
      <alignment horizontal="left"/>
    </xf>
    <xf numFmtId="0" fontId="9" fillId="0" borderId="0" xfId="0" applyFont="1" applyBorder="1" applyAlignment="1">
      <alignment vertical="center"/>
    </xf>
    <xf numFmtId="0" fontId="10" fillId="0" borderId="0" xfId="7" applyFont="1" applyFill="1" applyBorder="1" applyAlignment="1">
      <alignment wrapText="1"/>
    </xf>
    <xf numFmtId="0" fontId="11" fillId="0" borderId="0" xfId="0" applyFont="1" applyBorder="1" applyAlignment="1">
      <alignment horizontal="left" vertical="center"/>
    </xf>
    <xf numFmtId="0" fontId="10" fillId="0" borderId="0" xfId="7" applyFont="1" applyBorder="1" applyAlignment="1">
      <alignment horizontal="left" vertical="center"/>
    </xf>
    <xf numFmtId="0" fontId="10" fillId="3" borderId="0" xfId="7" applyFont="1" applyFill="1" applyBorder="1" applyAlignment="1">
      <alignment horizontal="left" vertical="center" wrapText="1"/>
    </xf>
    <xf numFmtId="0" fontId="8" fillId="0" borderId="0" xfId="7" applyFont="1" applyFill="1" applyBorder="1" applyAlignment="1">
      <alignment horizontal="left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176" fontId="22" fillId="0" borderId="0" xfId="7" applyNumberFormat="1" applyFont="1" applyFill="1" applyBorder="1" applyAlignment="1">
      <alignment horizontal="center"/>
    </xf>
    <xf numFmtId="176" fontId="10" fillId="0" borderId="0" xfId="7" applyNumberFormat="1" applyFont="1" applyFill="1" applyBorder="1" applyAlignment="1">
      <alignment horizontal="center"/>
    </xf>
    <xf numFmtId="16" fontId="10" fillId="0" borderId="0" xfId="7" applyNumberFormat="1" applyFont="1" applyFill="1" applyBorder="1" applyAlignment="1">
      <alignment horizontal="left" vertical="center" wrapText="1"/>
    </xf>
    <xf numFmtId="176" fontId="10" fillId="0" borderId="0" xfId="7" applyNumberFormat="1" applyFont="1" applyFill="1" applyBorder="1" applyAlignment="1">
      <alignment horizontal="left"/>
    </xf>
    <xf numFmtId="16" fontId="10" fillId="0" borderId="0" xfId="5" applyNumberFormat="1" applyFont="1" applyFill="1" applyBorder="1" applyAlignment="1">
      <alignment horizontal="left" vertical="center" wrapText="1"/>
    </xf>
    <xf numFmtId="16" fontId="10" fillId="0" borderId="0" xfId="7" applyNumberFormat="1" applyFont="1" applyFill="1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2" fillId="0" borderId="0" xfId="3" applyFont="1" applyAlignment="1">
      <alignment horizontal="left" vertical="center"/>
    </xf>
    <xf numFmtId="0" fontId="2" fillId="0" borderId="2" xfId="3" applyFont="1" applyBorder="1" applyAlignment="1">
      <alignment horizontal="center" vertical="center"/>
    </xf>
    <xf numFmtId="0" fontId="2" fillId="0" borderId="0" xfId="3" applyFont="1" applyFill="1" applyAlignment="1">
      <alignment horizontal="left" vertical="center"/>
    </xf>
    <xf numFmtId="0" fontId="5" fillId="0" borderId="0" xfId="3" applyFont="1" applyAlignment="1">
      <alignment horizontal="left" vertical="center"/>
    </xf>
    <xf numFmtId="0" fontId="4" fillId="0" borderId="0" xfId="3" applyFont="1" applyAlignment="1">
      <alignment horizontal="left" vertical="center"/>
    </xf>
    <xf numFmtId="0" fontId="11" fillId="0" borderId="2" xfId="3" applyFont="1" applyBorder="1" applyAlignment="1">
      <alignment horizontal="left" vertical="center"/>
    </xf>
    <xf numFmtId="0" fontId="2" fillId="0" borderId="0" xfId="3" applyFont="1" applyBorder="1" applyAlignment="1">
      <alignment horizontal="left" vertical="center"/>
    </xf>
    <xf numFmtId="176" fontId="31" fillId="0" borderId="2" xfId="7" applyNumberFormat="1" applyFont="1" applyFill="1" applyBorder="1" applyAlignment="1">
      <alignment horizontal="center"/>
    </xf>
    <xf numFmtId="176" fontId="31" fillId="0" borderId="3" xfId="7" applyNumberFormat="1" applyFont="1" applyFill="1" applyBorder="1" applyAlignment="1">
      <alignment horizontal="left"/>
    </xf>
    <xf numFmtId="0" fontId="31" fillId="0" borderId="2" xfId="7" applyFont="1" applyFill="1" applyBorder="1" applyAlignment="1">
      <alignment wrapText="1"/>
    </xf>
    <xf numFmtId="0" fontId="31" fillId="0" borderId="2" xfId="7" applyFont="1" applyFill="1" applyBorder="1" applyAlignment="1">
      <alignment horizontal="left"/>
    </xf>
    <xf numFmtId="0" fontId="31" fillId="0" borderId="2" xfId="3" applyFont="1" applyFill="1" applyBorder="1" applyAlignment="1">
      <alignment horizontal="left" vertical="center" shrinkToFit="1"/>
    </xf>
    <xf numFmtId="0" fontId="32" fillId="0" borderId="2" xfId="3" applyFont="1" applyBorder="1" applyAlignment="1">
      <alignment horizontal="left" vertical="center"/>
    </xf>
    <xf numFmtId="176" fontId="33" fillId="0" borderId="2" xfId="7" applyNumberFormat="1" applyFont="1" applyFill="1" applyBorder="1" applyAlignment="1">
      <alignment horizontal="center"/>
    </xf>
    <xf numFmtId="176" fontId="33" fillId="0" borderId="3" xfId="7" applyNumberFormat="1" applyFont="1" applyFill="1" applyBorder="1" applyAlignment="1">
      <alignment horizontal="left"/>
    </xf>
    <xf numFmtId="0" fontId="33" fillId="0" borderId="2" xfId="7" applyFont="1" applyFill="1" applyBorder="1" applyAlignment="1">
      <alignment wrapText="1"/>
    </xf>
    <xf numFmtId="0" fontId="33" fillId="0" borderId="2" xfId="7" applyFont="1" applyFill="1" applyBorder="1" applyAlignment="1">
      <alignment horizontal="left"/>
    </xf>
    <xf numFmtId="0" fontId="33" fillId="0" borderId="2" xfId="3" applyFont="1" applyFill="1" applyBorder="1" applyAlignment="1">
      <alignment horizontal="left" vertical="center" shrinkToFit="1"/>
    </xf>
    <xf numFmtId="16" fontId="33" fillId="0" borderId="3" xfId="7" applyNumberFormat="1" applyFont="1" applyFill="1" applyBorder="1" applyAlignment="1">
      <alignment horizontal="left" vertical="center" wrapText="1"/>
    </xf>
    <xf numFmtId="0" fontId="33" fillId="0" borderId="2" xfId="7" applyFont="1" applyBorder="1" applyAlignment="1">
      <alignment horizontal="left" vertical="center"/>
    </xf>
    <xf numFmtId="16" fontId="31" fillId="0" borderId="3" xfId="7" applyNumberFormat="1" applyFont="1" applyFill="1" applyBorder="1" applyAlignment="1">
      <alignment horizontal="left" vertical="center" wrapText="1"/>
    </xf>
    <xf numFmtId="0" fontId="31" fillId="0" borderId="2" xfId="7" applyFont="1" applyBorder="1" applyAlignment="1">
      <alignment horizontal="left" vertical="center"/>
    </xf>
    <xf numFmtId="176" fontId="31" fillId="0" borderId="3" xfId="7" applyNumberFormat="1" applyFont="1" applyFill="1" applyBorder="1" applyAlignment="1">
      <alignment horizontal="center"/>
    </xf>
    <xf numFmtId="0" fontId="31" fillId="0" borderId="2" xfId="3" applyFont="1" applyBorder="1" applyAlignment="1">
      <alignment vertical="center"/>
    </xf>
    <xf numFmtId="0" fontId="32" fillId="0" borderId="2" xfId="7" applyFont="1" applyFill="1" applyBorder="1" applyAlignment="1">
      <alignment horizontal="left"/>
    </xf>
    <xf numFmtId="0" fontId="31" fillId="0" borderId="2" xfId="3" applyFont="1" applyBorder="1" applyAlignment="1">
      <alignment horizontal="justify" vertical="top" wrapText="1"/>
    </xf>
    <xf numFmtId="0" fontId="31" fillId="0" borderId="3" xfId="3" applyFont="1" applyFill="1" applyBorder="1" applyAlignment="1">
      <alignment horizontal="left" vertical="center" shrinkToFit="1"/>
    </xf>
    <xf numFmtId="0" fontId="34" fillId="0" borderId="0" xfId="3" applyFont="1" applyAlignment="1">
      <alignment vertical="center"/>
    </xf>
    <xf numFmtId="0" fontId="31" fillId="0" borderId="5" xfId="3" applyFont="1" applyFill="1" applyBorder="1" applyAlignment="1">
      <alignment horizontal="left" vertical="center" shrinkToFit="1"/>
    </xf>
    <xf numFmtId="0" fontId="31" fillId="0" borderId="5" xfId="7" applyFont="1" applyFill="1" applyBorder="1" applyAlignment="1">
      <alignment wrapText="1"/>
    </xf>
    <xf numFmtId="0" fontId="31" fillId="0" borderId="5" xfId="7" applyFont="1" applyFill="1" applyBorder="1" applyAlignment="1">
      <alignment horizontal="left"/>
    </xf>
    <xf numFmtId="176" fontId="31" fillId="0" borderId="7" xfId="7" applyNumberFormat="1" applyFont="1" applyFill="1" applyBorder="1" applyAlignment="1">
      <alignment horizontal="center"/>
    </xf>
    <xf numFmtId="0" fontId="31" fillId="0" borderId="6" xfId="3" applyFont="1" applyBorder="1" applyAlignment="1">
      <alignment horizontal="left" vertical="center" wrapText="1"/>
    </xf>
    <xf numFmtId="0" fontId="31" fillId="0" borderId="2" xfId="3" applyFont="1" applyBorder="1" applyAlignment="1">
      <alignment horizontal="left" vertical="center" wrapText="1"/>
    </xf>
    <xf numFmtId="0" fontId="32" fillId="0" borderId="3" xfId="7" applyFont="1" applyFill="1" applyBorder="1" applyAlignment="1">
      <alignment horizontal="left"/>
    </xf>
    <xf numFmtId="176" fontId="31" fillId="0" borderId="2" xfId="7" applyNumberFormat="1" applyFont="1" applyFill="1" applyBorder="1" applyAlignment="1">
      <alignment horizontal="left"/>
    </xf>
    <xf numFmtId="0" fontId="35" fillId="0" borderId="2" xfId="7" applyFont="1" applyFill="1" applyBorder="1" applyAlignment="1">
      <alignment horizontal="left"/>
    </xf>
    <xf numFmtId="0" fontId="36" fillId="0" borderId="2" xfId="7" applyFont="1" applyFill="1" applyBorder="1" applyAlignment="1">
      <alignment horizontal="left"/>
    </xf>
    <xf numFmtId="176" fontId="33" fillId="0" borderId="2" xfId="7" applyNumberFormat="1" applyFont="1" applyFill="1" applyBorder="1" applyAlignment="1">
      <alignment horizontal="left"/>
    </xf>
    <xf numFmtId="0" fontId="3" fillId="0" borderId="0" xfId="7" applyFont="1" applyAlignment="1">
      <alignment horizontal="left"/>
    </xf>
    <xf numFmtId="176" fontId="31" fillId="4" borderId="2" xfId="7" applyNumberFormat="1" applyFont="1" applyFill="1" applyBorder="1" applyAlignment="1">
      <alignment horizontal="left"/>
    </xf>
    <xf numFmtId="0" fontId="3" fillId="0" borderId="8" xfId="7" applyFont="1" applyBorder="1" applyAlignment="1">
      <alignment horizontal="left"/>
    </xf>
    <xf numFmtId="0" fontId="38" fillId="2" borderId="2" xfId="3" applyFont="1" applyFill="1" applyBorder="1" applyAlignment="1">
      <alignment horizontal="center" vertical="center"/>
    </xf>
    <xf numFmtId="0" fontId="38" fillId="2" borderId="2" xfId="3" applyFont="1" applyFill="1" applyBorder="1" applyAlignment="1">
      <alignment horizontal="left" vertical="center"/>
    </xf>
    <xf numFmtId="0" fontId="40" fillId="2" borderId="2" xfId="3" applyFont="1" applyFill="1" applyBorder="1" applyAlignment="1">
      <alignment horizontal="left" vertical="center"/>
    </xf>
    <xf numFmtId="0" fontId="35" fillId="2" borderId="2" xfId="3" applyFont="1" applyFill="1" applyBorder="1" applyAlignment="1">
      <alignment horizontal="left" vertical="center"/>
    </xf>
    <xf numFmtId="0" fontId="1" fillId="0" borderId="0" xfId="3" applyFont="1" applyBorder="1" applyAlignment="1">
      <alignment horizontal="left" vertical="center"/>
    </xf>
    <xf numFmtId="0" fontId="19" fillId="0" borderId="0" xfId="3"/>
    <xf numFmtId="0" fontId="41" fillId="0" borderId="0" xfId="3" applyFont="1"/>
    <xf numFmtId="0" fontId="42" fillId="0" borderId="0" xfId="3" applyFont="1"/>
    <xf numFmtId="0" fontId="43" fillId="0" borderId="0" xfId="3" applyFont="1"/>
    <xf numFmtId="0" fontId="44" fillId="0" borderId="0" xfId="3" applyFont="1" applyBorder="1"/>
    <xf numFmtId="0" fontId="45" fillId="0" borderId="0" xfId="3" applyFont="1" applyBorder="1" applyAlignment="1">
      <alignment wrapText="1"/>
    </xf>
    <xf numFmtId="0" fontId="45" fillId="0" borderId="0" xfId="3" applyFont="1" applyBorder="1"/>
    <xf numFmtId="176" fontId="10" fillId="8" borderId="0" xfId="96" applyNumberFormat="1" applyFont="1" applyFill="1" applyBorder="1" applyAlignment="1">
      <alignment horizontal="center"/>
    </xf>
    <xf numFmtId="176" fontId="22" fillId="8" borderId="0" xfId="96" applyNumberFormat="1" applyFont="1" applyFill="1" applyBorder="1" applyAlignment="1">
      <alignment horizontal="center" vertical="center" wrapText="1"/>
    </xf>
    <xf numFmtId="0" fontId="10" fillId="8" borderId="2" xfId="96" applyFont="1" applyFill="1" applyBorder="1" applyAlignment="1">
      <alignment horizontal="left"/>
    </xf>
    <xf numFmtId="0" fontId="22" fillId="8" borderId="2" xfId="96" applyFont="1" applyFill="1" applyBorder="1" applyAlignment="1">
      <alignment horizontal="left"/>
    </xf>
    <xf numFmtId="176" fontId="10" fillId="8" borderId="2" xfId="96" applyNumberFormat="1" applyFont="1" applyFill="1" applyBorder="1" applyAlignment="1">
      <alignment horizontal="center"/>
    </xf>
    <xf numFmtId="176" fontId="22" fillId="8" borderId="2" xfId="96" applyNumberFormat="1" applyFont="1" applyFill="1" applyBorder="1" applyAlignment="1">
      <alignment horizontal="center" vertical="center" wrapText="1"/>
    </xf>
    <xf numFmtId="176" fontId="10" fillId="9" borderId="2" xfId="96" applyNumberFormat="1" applyFont="1" applyFill="1" applyBorder="1" applyAlignment="1">
      <alignment horizontal="center"/>
    </xf>
    <xf numFmtId="176" fontId="22" fillId="9" borderId="2" xfId="96" applyNumberFormat="1" applyFont="1" applyFill="1" applyBorder="1" applyAlignment="1">
      <alignment horizontal="center"/>
    </xf>
    <xf numFmtId="176" fontId="22" fillId="9" borderId="6" xfId="96" applyNumberFormat="1" applyFont="1" applyFill="1" applyBorder="1" applyAlignment="1">
      <alignment horizontal="center" vertical="center" wrapText="1"/>
    </xf>
    <xf numFmtId="0" fontId="10" fillId="9" borderId="2" xfId="96" applyFont="1" applyFill="1" applyBorder="1" applyAlignment="1">
      <alignment horizontal="left"/>
    </xf>
    <xf numFmtId="0" fontId="22" fillId="9" borderId="2" xfId="96" applyFont="1" applyFill="1" applyBorder="1" applyAlignment="1">
      <alignment horizontal="left"/>
    </xf>
    <xf numFmtId="176" fontId="22" fillId="8" borderId="2" xfId="96" applyNumberFormat="1" applyFont="1" applyFill="1" applyBorder="1" applyAlignment="1">
      <alignment horizontal="center"/>
    </xf>
    <xf numFmtId="176" fontId="22" fillId="8" borderId="6" xfId="96" applyNumberFormat="1" applyFont="1" applyFill="1" applyBorder="1" applyAlignment="1">
      <alignment horizontal="center" vertical="center" wrapText="1"/>
    </xf>
    <xf numFmtId="0" fontId="46" fillId="0" borderId="0" xfId="3" applyFont="1" applyFill="1"/>
    <xf numFmtId="176" fontId="22" fillId="9" borderId="6" xfId="96" applyNumberFormat="1" applyFont="1" applyFill="1" applyBorder="1" applyAlignment="1">
      <alignment horizontal="center"/>
    </xf>
    <xf numFmtId="176" fontId="22" fillId="8" borderId="6" xfId="96" applyNumberFormat="1" applyFont="1" applyFill="1" applyBorder="1" applyAlignment="1">
      <alignment horizontal="center"/>
    </xf>
    <xf numFmtId="0" fontId="46" fillId="0" borderId="0" xfId="3" applyFont="1"/>
    <xf numFmtId="0" fontId="10" fillId="2" borderId="2" xfId="3" applyFont="1" applyFill="1" applyBorder="1" applyAlignment="1">
      <alignment vertical="center"/>
    </xf>
    <xf numFmtId="0" fontId="10" fillId="10" borderId="2" xfId="3" applyFont="1" applyFill="1" applyBorder="1" applyAlignment="1">
      <alignment horizontal="left" vertical="center"/>
    </xf>
    <xf numFmtId="0" fontId="10" fillId="2" borderId="2" xfId="3" applyFont="1" applyFill="1" applyBorder="1" applyAlignment="1">
      <alignment horizontal="left" vertical="center"/>
    </xf>
    <xf numFmtId="0" fontId="10" fillId="2" borderId="2" xfId="79" applyFont="1" applyFill="1" applyBorder="1" applyAlignment="1">
      <alignment horizontal="left" vertical="center"/>
    </xf>
    <xf numFmtId="176" fontId="43" fillId="0" borderId="2" xfId="96" applyNumberFormat="1" applyFont="1" applyBorder="1" applyAlignment="1">
      <alignment horizontal="center"/>
    </xf>
    <xf numFmtId="176" fontId="43" fillId="0" borderId="2" xfId="96" applyNumberFormat="1" applyFont="1" applyFill="1" applyBorder="1" applyAlignment="1">
      <alignment horizontal="center" vertical="center" wrapText="1"/>
    </xf>
    <xf numFmtId="0" fontId="43" fillId="0" borderId="2" xfId="96" applyFont="1" applyFill="1" applyBorder="1" applyAlignment="1">
      <alignment horizontal="center" vertical="center" wrapText="1"/>
    </xf>
    <xf numFmtId="0" fontId="43" fillId="0" borderId="2" xfId="3" applyFont="1" applyBorder="1" applyAlignment="1">
      <alignment horizontal="center"/>
    </xf>
    <xf numFmtId="0" fontId="38" fillId="0" borderId="0" xfId="3" applyFont="1" applyFill="1" applyBorder="1" applyAlignment="1">
      <alignment horizontal="left" vertical="center" shrinkToFit="1"/>
    </xf>
    <xf numFmtId="0" fontId="43" fillId="0" borderId="2" xfId="96" applyFont="1" applyBorder="1" applyAlignment="1">
      <alignment horizontal="center" vertical="center"/>
    </xf>
    <xf numFmtId="0" fontId="43" fillId="0" borderId="3" xfId="96" applyFont="1" applyFill="1" applyBorder="1" applyAlignment="1">
      <alignment horizontal="center" vertical="center"/>
    </xf>
    <xf numFmtId="0" fontId="43" fillId="0" borderId="9" xfId="96" applyFont="1" applyBorder="1" applyAlignment="1">
      <alignment horizontal="center" vertical="center"/>
    </xf>
    <xf numFmtId="0" fontId="43" fillId="0" borderId="5" xfId="96" applyFont="1" applyBorder="1" applyAlignment="1">
      <alignment horizontal="center" vertical="center"/>
    </xf>
    <xf numFmtId="0" fontId="43" fillId="0" borderId="4" xfId="96" applyFont="1" applyBorder="1" applyAlignment="1">
      <alignment horizontal="center" vertical="center"/>
    </xf>
    <xf numFmtId="0" fontId="43" fillId="0" borderId="2" xfId="96" applyFont="1" applyFill="1" applyBorder="1" applyAlignment="1">
      <alignment horizontal="center" vertical="center"/>
    </xf>
    <xf numFmtId="0" fontId="43" fillId="0" borderId="4" xfId="96" applyFont="1" applyBorder="1" applyAlignment="1">
      <alignment horizontal="center" vertical="center"/>
    </xf>
    <xf numFmtId="0" fontId="43" fillId="0" borderId="0" xfId="3" applyFont="1" applyFill="1" applyBorder="1" applyAlignment="1">
      <alignment horizontal="center" vertical="center" shrinkToFit="1"/>
    </xf>
    <xf numFmtId="49" fontId="43" fillId="0" borderId="0" xfId="3" applyNumberFormat="1" applyFont="1" applyFill="1" applyBorder="1" applyAlignment="1">
      <alignment horizontal="center" vertical="center" shrinkToFit="1"/>
    </xf>
    <xf numFmtId="178" fontId="43" fillId="0" borderId="0" xfId="3" applyNumberFormat="1" applyFont="1" applyFill="1" applyBorder="1" applyAlignment="1">
      <alignment horizontal="center" vertical="center" shrinkToFit="1"/>
    </xf>
    <xf numFmtId="0" fontId="38" fillId="0" borderId="0" xfId="3" applyFont="1" applyFill="1" applyBorder="1" applyAlignment="1">
      <alignment horizontal="left" vertical="center" shrinkToFit="1"/>
    </xf>
    <xf numFmtId="0" fontId="47" fillId="0" borderId="0" xfId="6" applyFont="1" applyBorder="1" applyAlignment="1">
      <alignment horizontal="center" vertical="center"/>
    </xf>
  </cellXfs>
  <cellStyles count="97">
    <cellStyle name="_ET_STYLE_NoName_00_" xfId="1"/>
    <cellStyle name="Normal_Book1" xfId="80"/>
    <cellStyle name="S2" xfId="81"/>
    <cellStyle name="S3" xfId="82"/>
    <cellStyle name="Style 1" xfId="2"/>
    <cellStyle name="常规" xfId="0" builtinId="0"/>
    <cellStyle name="常规 10 2" xfId="3"/>
    <cellStyle name="常规 10 2 2" xfId="55"/>
    <cellStyle name="常规 10 2 2 2" xfId="59"/>
    <cellStyle name="常规 10 2 2 3" xfId="62"/>
    <cellStyle name="常规 10 2 2 4" xfId="66"/>
    <cellStyle name="常规 10 2 2 5" xfId="70"/>
    <cellStyle name="常规 10 2 2 6" xfId="71"/>
    <cellStyle name="常规 10 2 2 7" xfId="74"/>
    <cellStyle name="常规 2" xfId="4"/>
    <cellStyle name="常规 2 2" xfId="56"/>
    <cellStyle name="常规 2 2 2" xfId="60"/>
    <cellStyle name="常规 2 2 3" xfId="63"/>
    <cellStyle name="常规 2 2 4" xfId="67"/>
    <cellStyle name="常规 2 2 5" xfId="69"/>
    <cellStyle name="常规 2 2 6" xfId="72"/>
    <cellStyle name="常规 2 2 7" xfId="75"/>
    <cellStyle name="常规 2 3" xfId="83"/>
    <cellStyle name="常规 3" xfId="77"/>
    <cellStyle name="常规 35" xfId="84"/>
    <cellStyle name="常规 4" xfId="85"/>
    <cellStyle name="常规 42" xfId="86"/>
    <cellStyle name="常规 43" xfId="87"/>
    <cellStyle name="常规 5" xfId="79"/>
    <cellStyle name="常规 56" xfId="88"/>
    <cellStyle name="常规 57" xfId="89"/>
    <cellStyle name="常规 60" xfId="90"/>
    <cellStyle name="常规 61" xfId="91"/>
    <cellStyle name="常规 8" xfId="5"/>
    <cellStyle name="常规_Sheet1" xfId="6"/>
    <cellStyle name="常规_Sheet1_1" xfId="7"/>
    <cellStyle name="常规_Sheet1_1 2" xfId="96"/>
    <cellStyle name="常规_Sheet1_10" xfId="8"/>
    <cellStyle name="常规_Sheet1_11" xfId="9"/>
    <cellStyle name="常规_Sheet1_12" xfId="10"/>
    <cellStyle name="常规_Sheet1_13" xfId="11"/>
    <cellStyle name="常规_Sheet1_14" xfId="12"/>
    <cellStyle name="常规_Sheet1_15" xfId="13"/>
    <cellStyle name="常规_Sheet1_16" xfId="14"/>
    <cellStyle name="常规_Sheet1_17" xfId="15"/>
    <cellStyle name="常规_Sheet1_18" xfId="16"/>
    <cellStyle name="常规_Sheet1_19" xfId="17"/>
    <cellStyle name="常规_Sheet1_20" xfId="18"/>
    <cellStyle name="常规_Sheet1_21" xfId="19"/>
    <cellStyle name="常规_Sheet1_22" xfId="20"/>
    <cellStyle name="常规_Sheet1_23" xfId="21"/>
    <cellStyle name="常规_Sheet1_24" xfId="22"/>
    <cellStyle name="常规_Sheet1_25" xfId="23"/>
    <cellStyle name="常规_Sheet1_26" xfId="24"/>
    <cellStyle name="常规_Sheet1_27" xfId="25"/>
    <cellStyle name="常规_Sheet1_28" xfId="26"/>
    <cellStyle name="常规_Sheet1_29" xfId="27"/>
    <cellStyle name="常规_Sheet1_30" xfId="28"/>
    <cellStyle name="常规_Sheet1_31" xfId="29"/>
    <cellStyle name="常规_Sheet1_32" xfId="30"/>
    <cellStyle name="常规_Sheet1_33" xfId="31"/>
    <cellStyle name="常规_Sheet1_34" xfId="32"/>
    <cellStyle name="常规_Sheet1_35" xfId="33"/>
    <cellStyle name="常规_Sheet1_36" xfId="34"/>
    <cellStyle name="常规_Sheet1_37" xfId="35"/>
    <cellStyle name="常规_Sheet1_38" xfId="36"/>
    <cellStyle name="常规_Sheet1_39" xfId="37"/>
    <cellStyle name="常规_Sheet1_40" xfId="38"/>
    <cellStyle name="常规_Sheet1_41" xfId="39"/>
    <cellStyle name="常规_Sheet1_42" xfId="40"/>
    <cellStyle name="常规_Sheet1_43" xfId="41"/>
    <cellStyle name="常规_Sheet1_44" xfId="42"/>
    <cellStyle name="常规_Sheet1_45" xfId="43"/>
    <cellStyle name="常规_Sheet1_46" xfId="44"/>
    <cellStyle name="常规_Sheet1_47" xfId="45"/>
    <cellStyle name="常规_Sheet1_48" xfId="46"/>
    <cellStyle name="常规_Sheet1_49" xfId="47"/>
    <cellStyle name="常规_Sheet1_50" xfId="48"/>
    <cellStyle name="常规_Sheet1_8" xfId="49"/>
    <cellStyle name="常规_Sheet1_9" xfId="50"/>
    <cellStyle name="超链接 2" xfId="92"/>
    <cellStyle name="货币 2" xfId="93"/>
    <cellStyle name="样式 1" xfId="54"/>
    <cellStyle name="样式 1 11" xfId="94"/>
    <cellStyle name="样式 1 2" xfId="57"/>
    <cellStyle name="样式 1 2 2" xfId="61"/>
    <cellStyle name="样式 1 2 3" xfId="64"/>
    <cellStyle name="样式 1 2 4" xfId="68"/>
    <cellStyle name="样式 1 2 5" xfId="65"/>
    <cellStyle name="样式 1 2 6" xfId="73"/>
    <cellStyle name="样式 1 2 7" xfId="76"/>
    <cellStyle name="样式 1 6" xfId="95"/>
    <cellStyle name="一般_Sheet1" xfId="78"/>
    <cellStyle name="표준" xfId="51"/>
    <cellStyle name="표준 13" xfId="52"/>
    <cellStyle name="표준 2" xfId="58"/>
    <cellStyle name="표준_Sheet3" xfId="5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714375</xdr:colOff>
      <xdr:row>0</xdr:row>
      <xdr:rowOff>133350</xdr:rowOff>
    </xdr:from>
    <xdr:to>
      <xdr:col>3</xdr:col>
      <xdr:colOff>200025</xdr:colOff>
      <xdr:row>0</xdr:row>
      <xdr:rowOff>685800</xdr:rowOff>
    </xdr:to>
    <xdr:pic>
      <xdr:nvPicPr>
        <xdr:cNvPr id="2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4975" y="133350"/>
          <a:ext cx="85725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714375</xdr:colOff>
      <xdr:row>0</xdr:row>
      <xdr:rowOff>133350</xdr:rowOff>
    </xdr:from>
    <xdr:to>
      <xdr:col>2</xdr:col>
      <xdr:colOff>200026</xdr:colOff>
      <xdr:row>0</xdr:row>
      <xdr:rowOff>685800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33350"/>
          <a:ext cx="200026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9525</xdr:rowOff>
    </xdr:from>
    <xdr:to>
      <xdr:col>0</xdr:col>
      <xdr:colOff>1095375</xdr:colOff>
      <xdr:row>0</xdr:row>
      <xdr:rowOff>743485</xdr:rowOff>
    </xdr:to>
    <xdr:pic>
      <xdr:nvPicPr>
        <xdr:cNvPr id="2" name="图片 1" descr="logo-x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3825" y="9525"/>
          <a:ext cx="561975" cy="1719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IC1052"/>
  <sheetViews>
    <sheetView tabSelected="1" zoomScaleSheetLayoutView="100" workbookViewId="0">
      <selection activeCell="L22" sqref="L22"/>
    </sheetView>
  </sheetViews>
  <sheetFormatPr defaultRowHeight="12.75"/>
  <cols>
    <col min="1" max="1" width="5.375" style="48" customWidth="1"/>
    <col min="2" max="2" width="9.625" style="49" customWidth="1"/>
    <col min="3" max="3" width="18" style="50" customWidth="1"/>
    <col min="4" max="4" width="22" style="48" customWidth="1"/>
    <col min="5" max="5" width="14.875" style="48" customWidth="1"/>
    <col min="6" max="6" width="15.625" style="48" customWidth="1"/>
    <col min="7" max="7" width="17.25" style="48" hidden="1" customWidth="1"/>
    <col min="8" max="8" width="16.125" style="51" customWidth="1"/>
    <col min="9" max="9" width="15.875" style="67" customWidth="1"/>
    <col min="10" max="39" width="9" style="51"/>
    <col min="40" max="16384" width="9" style="48"/>
  </cols>
  <sheetData>
    <row r="1" spans="1:214" s="1" customFormat="1" ht="63" customHeight="1">
      <c r="A1" s="166" t="s">
        <v>13</v>
      </c>
      <c r="B1" s="166"/>
      <c r="C1" s="166"/>
      <c r="D1" s="166"/>
      <c r="E1" s="166"/>
      <c r="F1" s="166"/>
      <c r="G1" s="166"/>
      <c r="H1" s="166"/>
      <c r="I1" s="166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</row>
    <row r="2" spans="1:214" s="2" customFormat="1" ht="18.75" customHeight="1">
      <c r="A2" s="52" t="s">
        <v>0</v>
      </c>
      <c r="B2" s="53" t="s">
        <v>1</v>
      </c>
      <c r="C2" s="54" t="s">
        <v>2</v>
      </c>
      <c r="D2" s="55" t="s">
        <v>3</v>
      </c>
      <c r="E2" s="55" t="s">
        <v>4</v>
      </c>
      <c r="F2" s="55" t="s">
        <v>5</v>
      </c>
      <c r="G2" s="56" t="s">
        <v>12</v>
      </c>
      <c r="H2" s="66" t="s">
        <v>6</v>
      </c>
      <c r="I2" s="56" t="s">
        <v>62</v>
      </c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91"/>
      <c r="AJ2" s="91"/>
      <c r="AK2" s="91"/>
      <c r="AL2" s="91"/>
      <c r="AM2" s="91"/>
    </row>
    <row r="3" spans="1:214" s="64" customFormat="1" ht="20.100000000000001" hidden="1" customHeight="1">
      <c r="A3" s="64">
        <v>8</v>
      </c>
      <c r="B3" s="72" t="s">
        <v>11</v>
      </c>
      <c r="C3" s="73" t="s">
        <v>7</v>
      </c>
      <c r="D3" s="74" t="s">
        <v>25</v>
      </c>
      <c r="E3" s="73" t="s">
        <v>64</v>
      </c>
      <c r="F3" s="74" t="s">
        <v>20</v>
      </c>
      <c r="G3" s="75"/>
      <c r="H3" s="75">
        <v>43677</v>
      </c>
      <c r="I3" s="75">
        <v>43727</v>
      </c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  <c r="EY3" s="60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0"/>
      <c r="GP3" s="60"/>
      <c r="GQ3" s="60"/>
      <c r="GR3" s="60"/>
      <c r="GS3" s="60"/>
      <c r="GT3" s="60"/>
      <c r="GU3" s="60"/>
      <c r="GV3" s="60"/>
      <c r="GW3" s="60"/>
      <c r="GX3" s="60"/>
      <c r="GY3" s="60"/>
      <c r="GZ3" s="60"/>
      <c r="HA3" s="60"/>
      <c r="HB3" s="60"/>
      <c r="HC3" s="60"/>
      <c r="HD3" s="60"/>
    </row>
    <row r="4" spans="1:214" s="3" customFormat="1" ht="20.100000000000001" hidden="1" customHeight="1">
      <c r="A4" s="64">
        <v>8</v>
      </c>
      <c r="B4" s="72" t="s">
        <v>11</v>
      </c>
      <c r="C4" s="73" t="s">
        <v>7</v>
      </c>
      <c r="D4" s="74" t="s">
        <v>26</v>
      </c>
      <c r="E4" s="73" t="s">
        <v>65</v>
      </c>
      <c r="F4" s="74" t="s">
        <v>20</v>
      </c>
      <c r="G4" s="75"/>
      <c r="H4" s="75">
        <v>43684</v>
      </c>
      <c r="I4" s="75">
        <v>43717</v>
      </c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  <c r="CY4" s="60"/>
      <c r="CZ4" s="60"/>
      <c r="DA4" s="60"/>
      <c r="DB4" s="60"/>
      <c r="DC4" s="60"/>
      <c r="DD4" s="60"/>
      <c r="DE4" s="60"/>
      <c r="DF4" s="60"/>
      <c r="DG4" s="60"/>
      <c r="DH4" s="60"/>
      <c r="DI4" s="60"/>
      <c r="DJ4" s="60"/>
      <c r="DK4" s="60"/>
      <c r="DL4" s="60"/>
      <c r="DM4" s="60"/>
      <c r="DN4" s="60"/>
      <c r="DO4" s="60"/>
      <c r="DP4" s="60"/>
      <c r="DQ4" s="60"/>
      <c r="DR4" s="60"/>
      <c r="DS4" s="60"/>
      <c r="DT4" s="60"/>
      <c r="DU4" s="60"/>
      <c r="DV4" s="60"/>
      <c r="DW4" s="60"/>
      <c r="DX4" s="60"/>
      <c r="DY4" s="60"/>
      <c r="DZ4" s="60"/>
      <c r="EA4" s="60"/>
      <c r="EB4" s="60"/>
      <c r="EC4" s="60"/>
      <c r="ED4" s="60"/>
      <c r="EE4" s="60"/>
      <c r="EF4" s="60"/>
      <c r="EG4" s="60"/>
      <c r="EH4" s="60"/>
      <c r="EI4" s="60"/>
      <c r="EJ4" s="60"/>
      <c r="EK4" s="60"/>
      <c r="EL4" s="60"/>
      <c r="EM4" s="60"/>
      <c r="EN4" s="60"/>
      <c r="EO4" s="60"/>
      <c r="EP4" s="60"/>
      <c r="EQ4" s="60"/>
      <c r="ER4" s="60"/>
      <c r="ES4" s="60"/>
      <c r="ET4" s="60"/>
      <c r="EU4" s="60"/>
      <c r="EV4" s="60"/>
      <c r="EW4" s="60"/>
      <c r="EX4" s="60"/>
      <c r="EY4" s="60"/>
      <c r="EZ4" s="60"/>
      <c r="FA4" s="60"/>
      <c r="FB4" s="60"/>
      <c r="FC4" s="60"/>
      <c r="FD4" s="60"/>
      <c r="FE4" s="60"/>
      <c r="FF4" s="60"/>
      <c r="FG4" s="60"/>
      <c r="FH4" s="60"/>
      <c r="FI4" s="60"/>
      <c r="FJ4" s="60"/>
      <c r="FK4" s="60"/>
      <c r="FL4" s="60"/>
      <c r="FM4" s="60"/>
      <c r="FN4" s="60"/>
      <c r="FO4" s="60"/>
      <c r="FP4" s="60"/>
      <c r="FQ4" s="60"/>
      <c r="FR4" s="60"/>
      <c r="FS4" s="60"/>
      <c r="FT4" s="60"/>
      <c r="FU4" s="60"/>
      <c r="FV4" s="60"/>
      <c r="FW4" s="60"/>
      <c r="FX4" s="60"/>
      <c r="FY4" s="60"/>
      <c r="FZ4" s="60"/>
      <c r="GA4" s="60"/>
      <c r="GB4" s="60"/>
      <c r="GC4" s="60"/>
      <c r="GD4" s="60"/>
      <c r="GE4" s="60"/>
      <c r="GF4" s="60"/>
      <c r="GG4" s="60"/>
      <c r="GH4" s="60"/>
      <c r="GI4" s="60"/>
      <c r="GJ4" s="60"/>
      <c r="GK4" s="60"/>
      <c r="GL4" s="60"/>
      <c r="GM4" s="60"/>
      <c r="GN4" s="60"/>
      <c r="GO4" s="60"/>
      <c r="GP4" s="60"/>
      <c r="GQ4" s="60"/>
      <c r="GR4" s="60"/>
      <c r="GS4" s="60"/>
      <c r="GT4" s="60"/>
      <c r="GU4" s="60"/>
      <c r="GV4" s="60"/>
      <c r="GW4" s="60"/>
      <c r="GX4" s="60"/>
      <c r="GY4" s="60"/>
      <c r="GZ4" s="60"/>
      <c r="HA4" s="60"/>
      <c r="HB4" s="60"/>
      <c r="HC4" s="60"/>
      <c r="HD4" s="60"/>
    </row>
    <row r="5" spans="1:214" s="64" customFormat="1" ht="20.100000000000001" hidden="1" customHeight="1">
      <c r="A5" s="64">
        <v>8</v>
      </c>
      <c r="B5" s="72" t="s">
        <v>11</v>
      </c>
      <c r="C5" s="73" t="s">
        <v>22</v>
      </c>
      <c r="D5" s="74" t="s">
        <v>27</v>
      </c>
      <c r="E5" s="73" t="s">
        <v>66</v>
      </c>
      <c r="F5" s="74" t="s">
        <v>23</v>
      </c>
      <c r="G5" s="75"/>
      <c r="H5" s="75">
        <v>43691</v>
      </c>
      <c r="I5" s="75">
        <v>43722</v>
      </c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0"/>
      <c r="BN5" s="60"/>
      <c r="BO5" s="60"/>
      <c r="BP5" s="60"/>
      <c r="BQ5" s="60"/>
      <c r="BR5" s="60"/>
      <c r="BS5" s="60"/>
      <c r="BT5" s="60"/>
      <c r="BU5" s="60"/>
      <c r="BV5" s="60"/>
      <c r="BW5" s="60"/>
      <c r="BX5" s="60"/>
      <c r="BY5" s="60"/>
      <c r="BZ5" s="60"/>
      <c r="CA5" s="60"/>
      <c r="CB5" s="60"/>
      <c r="CC5" s="60"/>
      <c r="CD5" s="60"/>
      <c r="CE5" s="60"/>
      <c r="CF5" s="60"/>
      <c r="CG5" s="60"/>
      <c r="CH5" s="60"/>
      <c r="CI5" s="60"/>
      <c r="CJ5" s="60"/>
      <c r="CK5" s="60"/>
      <c r="CL5" s="60"/>
      <c r="CM5" s="60"/>
      <c r="CN5" s="60"/>
      <c r="CO5" s="60"/>
      <c r="CP5" s="60"/>
      <c r="CQ5" s="60"/>
      <c r="CR5" s="60"/>
      <c r="CS5" s="60"/>
      <c r="CT5" s="60"/>
      <c r="CU5" s="60"/>
      <c r="CV5" s="60"/>
      <c r="CW5" s="60"/>
      <c r="CX5" s="60"/>
      <c r="CY5" s="60"/>
      <c r="CZ5" s="60"/>
      <c r="DA5" s="60"/>
      <c r="DB5" s="60"/>
      <c r="DC5" s="60"/>
      <c r="DD5" s="60"/>
      <c r="DE5" s="60"/>
      <c r="DF5" s="60"/>
      <c r="DG5" s="60"/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60"/>
      <c r="DT5" s="60"/>
      <c r="DU5" s="60"/>
      <c r="DV5" s="60"/>
      <c r="DW5" s="60"/>
      <c r="DX5" s="60"/>
      <c r="DY5" s="60"/>
      <c r="DZ5" s="60"/>
      <c r="EA5" s="60"/>
      <c r="EB5" s="60"/>
      <c r="EC5" s="60"/>
      <c r="ED5" s="60"/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0"/>
      <c r="EX5" s="60"/>
      <c r="EY5" s="60"/>
      <c r="EZ5" s="60"/>
      <c r="FA5" s="60"/>
      <c r="FB5" s="60"/>
      <c r="FC5" s="60"/>
      <c r="FD5" s="60"/>
      <c r="FE5" s="60"/>
      <c r="FF5" s="60"/>
      <c r="FG5" s="60"/>
      <c r="FH5" s="60"/>
      <c r="FI5" s="60"/>
      <c r="FJ5" s="60"/>
      <c r="FK5" s="60"/>
      <c r="FL5" s="60"/>
      <c r="FM5" s="60"/>
      <c r="FN5" s="60"/>
      <c r="FO5" s="60"/>
      <c r="FP5" s="60"/>
      <c r="FQ5" s="60"/>
      <c r="FR5" s="60"/>
      <c r="FS5" s="60"/>
      <c r="FT5" s="60"/>
      <c r="FU5" s="60"/>
      <c r="FV5" s="60"/>
      <c r="FW5" s="60"/>
      <c r="FX5" s="60"/>
      <c r="FY5" s="60"/>
      <c r="FZ5" s="60"/>
      <c r="GA5" s="60"/>
      <c r="GB5" s="60"/>
      <c r="GC5" s="60"/>
      <c r="GD5" s="60"/>
      <c r="GE5" s="60"/>
      <c r="GF5" s="60"/>
      <c r="GG5" s="60"/>
      <c r="GH5" s="60"/>
      <c r="GI5" s="60"/>
      <c r="GJ5" s="60"/>
      <c r="GK5" s="60"/>
      <c r="GL5" s="60"/>
      <c r="GM5" s="60"/>
      <c r="GN5" s="60"/>
      <c r="GO5" s="60"/>
      <c r="GP5" s="60"/>
      <c r="GQ5" s="60"/>
      <c r="GR5" s="60"/>
      <c r="GS5" s="60"/>
      <c r="GT5" s="60"/>
      <c r="GU5" s="60"/>
      <c r="GV5" s="60"/>
      <c r="GW5" s="60"/>
      <c r="GX5" s="60"/>
      <c r="GY5" s="60"/>
      <c r="GZ5" s="60"/>
      <c r="HA5" s="60"/>
      <c r="HB5" s="60"/>
      <c r="HC5" s="60"/>
      <c r="HD5" s="60"/>
    </row>
    <row r="6" spans="1:214" s="64" customFormat="1" ht="20.100000000000001" hidden="1" customHeight="1">
      <c r="A6" s="64">
        <v>8</v>
      </c>
      <c r="B6" s="72" t="s">
        <v>11</v>
      </c>
      <c r="C6" s="73" t="s">
        <v>22</v>
      </c>
      <c r="D6" s="74" t="s">
        <v>30</v>
      </c>
      <c r="E6" s="73" t="s">
        <v>67</v>
      </c>
      <c r="F6" s="74" t="s">
        <v>20</v>
      </c>
      <c r="G6" s="75"/>
      <c r="H6" s="75">
        <v>43698</v>
      </c>
      <c r="I6" s="75">
        <v>43732</v>
      </c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0"/>
      <c r="BN6" s="60"/>
      <c r="BO6" s="60"/>
      <c r="BP6" s="60"/>
      <c r="BQ6" s="60"/>
      <c r="BR6" s="60"/>
      <c r="BS6" s="60"/>
      <c r="BT6" s="60"/>
      <c r="BU6" s="60"/>
      <c r="BV6" s="60"/>
      <c r="BW6" s="60"/>
      <c r="BX6" s="60"/>
      <c r="BY6" s="60"/>
      <c r="BZ6" s="60"/>
      <c r="CA6" s="60"/>
      <c r="CB6" s="60"/>
      <c r="CC6" s="60"/>
      <c r="CD6" s="60"/>
      <c r="CE6" s="60"/>
      <c r="CF6" s="60"/>
      <c r="CG6" s="60"/>
      <c r="CH6" s="60"/>
      <c r="CI6" s="60"/>
      <c r="CJ6" s="60"/>
      <c r="CK6" s="60"/>
      <c r="CL6" s="60"/>
      <c r="CM6" s="60"/>
      <c r="CN6" s="60"/>
      <c r="CO6" s="60"/>
      <c r="CP6" s="60"/>
      <c r="CQ6" s="60"/>
      <c r="CR6" s="60"/>
      <c r="CS6" s="60"/>
      <c r="CT6" s="60"/>
      <c r="CU6" s="60"/>
      <c r="CV6" s="60"/>
      <c r="CW6" s="60"/>
      <c r="CX6" s="60"/>
      <c r="CY6" s="60"/>
      <c r="CZ6" s="60"/>
      <c r="DA6" s="60"/>
      <c r="DB6" s="60"/>
      <c r="DC6" s="60"/>
      <c r="DD6" s="60"/>
      <c r="DE6" s="60"/>
      <c r="DF6" s="60"/>
      <c r="DG6" s="60"/>
      <c r="DH6" s="60"/>
      <c r="DI6" s="60"/>
      <c r="DJ6" s="60"/>
      <c r="DK6" s="60"/>
      <c r="DL6" s="60"/>
      <c r="DM6" s="60"/>
      <c r="DN6" s="60"/>
      <c r="DO6" s="60"/>
      <c r="DP6" s="60"/>
      <c r="DQ6" s="60"/>
      <c r="DR6" s="60"/>
      <c r="DS6" s="60"/>
      <c r="DT6" s="60"/>
      <c r="DU6" s="60"/>
      <c r="DV6" s="60"/>
      <c r="DW6" s="60"/>
      <c r="DX6" s="60"/>
      <c r="DY6" s="60"/>
      <c r="DZ6" s="60"/>
      <c r="EA6" s="60"/>
      <c r="EB6" s="60"/>
      <c r="EC6" s="60"/>
      <c r="ED6" s="60"/>
      <c r="EE6" s="60"/>
      <c r="EF6" s="60"/>
      <c r="EG6" s="60"/>
      <c r="EH6" s="60"/>
      <c r="EI6" s="60"/>
      <c r="EJ6" s="60"/>
      <c r="EK6" s="60"/>
      <c r="EL6" s="60"/>
      <c r="EM6" s="60"/>
      <c r="EN6" s="60"/>
      <c r="EO6" s="60"/>
      <c r="EP6" s="60"/>
      <c r="EQ6" s="60"/>
      <c r="ER6" s="60"/>
      <c r="ES6" s="60"/>
      <c r="ET6" s="60"/>
      <c r="EU6" s="60"/>
      <c r="EV6" s="60"/>
      <c r="EW6" s="60"/>
      <c r="EX6" s="60"/>
      <c r="EY6" s="60"/>
      <c r="EZ6" s="60"/>
      <c r="FA6" s="60"/>
      <c r="FB6" s="60"/>
      <c r="FC6" s="60"/>
      <c r="FD6" s="60"/>
      <c r="FE6" s="60"/>
      <c r="FF6" s="60"/>
      <c r="FG6" s="60"/>
      <c r="FH6" s="60"/>
      <c r="FI6" s="60"/>
      <c r="FJ6" s="60"/>
      <c r="FK6" s="60"/>
      <c r="FL6" s="60"/>
      <c r="FM6" s="60"/>
      <c r="FN6" s="60"/>
      <c r="FO6" s="60"/>
      <c r="FP6" s="60"/>
      <c r="FQ6" s="60"/>
      <c r="FR6" s="60"/>
      <c r="FS6" s="60"/>
      <c r="FT6" s="60"/>
      <c r="FU6" s="60"/>
      <c r="FV6" s="60"/>
      <c r="FW6" s="60"/>
      <c r="FX6" s="60"/>
      <c r="FY6" s="60"/>
      <c r="FZ6" s="60"/>
      <c r="GA6" s="60"/>
      <c r="GB6" s="60"/>
      <c r="GC6" s="60"/>
      <c r="GD6" s="60"/>
      <c r="GE6" s="60"/>
      <c r="GF6" s="60"/>
      <c r="GG6" s="60"/>
      <c r="GH6" s="60"/>
      <c r="GI6" s="60"/>
      <c r="GJ6" s="60"/>
      <c r="GK6" s="60"/>
      <c r="GL6" s="60"/>
      <c r="GM6" s="60"/>
      <c r="GN6" s="60"/>
      <c r="GO6" s="60"/>
      <c r="GP6" s="60"/>
      <c r="GQ6" s="60"/>
      <c r="GR6" s="60"/>
      <c r="GS6" s="60"/>
      <c r="GT6" s="60"/>
      <c r="GU6" s="60"/>
      <c r="GV6" s="60"/>
      <c r="GW6" s="60"/>
      <c r="GX6" s="60"/>
      <c r="GY6" s="60"/>
      <c r="GZ6" s="60"/>
      <c r="HA6" s="60"/>
      <c r="HB6" s="60"/>
      <c r="HC6" s="60"/>
      <c r="HD6" s="60"/>
    </row>
    <row r="7" spans="1:214" s="77" customFormat="1" ht="20.100000000000001" hidden="1" customHeight="1">
      <c r="A7" s="77">
        <v>8</v>
      </c>
      <c r="B7" s="78" t="s">
        <v>11</v>
      </c>
      <c r="C7" s="76" t="s">
        <v>22</v>
      </c>
      <c r="D7" s="79" t="s">
        <v>111</v>
      </c>
      <c r="E7" s="79" t="s">
        <v>112</v>
      </c>
      <c r="F7" s="74" t="s">
        <v>20</v>
      </c>
      <c r="H7" s="75">
        <v>43705</v>
      </c>
      <c r="I7" s="75">
        <v>43738</v>
      </c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/>
      <c r="CT7" s="81"/>
      <c r="CU7" s="81"/>
      <c r="CV7" s="81"/>
      <c r="CW7" s="81"/>
      <c r="CX7" s="81"/>
      <c r="CY7" s="81"/>
      <c r="CZ7" s="81"/>
      <c r="DA7" s="81"/>
      <c r="DB7" s="81"/>
      <c r="DC7" s="81"/>
      <c r="DD7" s="81"/>
      <c r="DE7" s="81"/>
      <c r="DF7" s="81"/>
      <c r="DG7" s="81"/>
      <c r="DH7" s="81"/>
      <c r="DI7" s="81"/>
      <c r="DJ7" s="81"/>
      <c r="DK7" s="81"/>
      <c r="DL7" s="81"/>
      <c r="DM7" s="81"/>
      <c r="DN7" s="81"/>
      <c r="DO7" s="81"/>
      <c r="DP7" s="81"/>
      <c r="DQ7" s="81"/>
      <c r="DR7" s="81"/>
      <c r="DS7" s="81"/>
      <c r="DT7" s="81"/>
      <c r="DU7" s="81"/>
      <c r="DV7" s="81"/>
      <c r="DW7" s="81"/>
      <c r="DX7" s="81"/>
      <c r="DY7" s="81"/>
      <c r="DZ7" s="81"/>
      <c r="EA7" s="81"/>
      <c r="EB7" s="81"/>
      <c r="EC7" s="81"/>
      <c r="ED7" s="81"/>
      <c r="EE7" s="81"/>
      <c r="EF7" s="81"/>
      <c r="EG7" s="81"/>
      <c r="EH7" s="81"/>
      <c r="EI7" s="81"/>
      <c r="EJ7" s="81"/>
      <c r="EK7" s="81"/>
      <c r="EL7" s="81"/>
      <c r="EM7" s="81"/>
      <c r="EN7" s="81"/>
      <c r="EO7" s="81"/>
      <c r="EP7" s="81"/>
      <c r="EQ7" s="81"/>
      <c r="ER7" s="81"/>
      <c r="ES7" s="81"/>
      <c r="ET7" s="81"/>
      <c r="EU7" s="81"/>
      <c r="EV7" s="81"/>
      <c r="EW7" s="81"/>
      <c r="EX7" s="81"/>
      <c r="EY7" s="81"/>
      <c r="EZ7" s="81"/>
      <c r="FA7" s="81"/>
      <c r="FB7" s="81"/>
      <c r="FC7" s="81"/>
      <c r="FD7" s="81"/>
      <c r="FE7" s="81"/>
      <c r="FF7" s="81"/>
      <c r="FG7" s="81"/>
      <c r="FH7" s="81"/>
      <c r="FI7" s="81"/>
      <c r="FJ7" s="81"/>
      <c r="FK7" s="81"/>
      <c r="FL7" s="81"/>
      <c r="FM7" s="81"/>
      <c r="FN7" s="81"/>
      <c r="FO7" s="81"/>
      <c r="FP7" s="81"/>
      <c r="FQ7" s="81"/>
      <c r="FR7" s="81"/>
      <c r="FS7" s="81"/>
      <c r="FT7" s="81"/>
      <c r="FU7" s="81"/>
      <c r="FV7" s="81"/>
      <c r="FW7" s="81"/>
      <c r="FX7" s="81"/>
      <c r="FY7" s="81"/>
      <c r="FZ7" s="81"/>
      <c r="GA7" s="81"/>
      <c r="GB7" s="81"/>
      <c r="GC7" s="81"/>
      <c r="GD7" s="81"/>
      <c r="GE7" s="81"/>
      <c r="GF7" s="81"/>
      <c r="GG7" s="81"/>
      <c r="GH7" s="81"/>
      <c r="GI7" s="81"/>
      <c r="GJ7" s="81"/>
      <c r="GK7" s="81"/>
      <c r="GL7" s="81"/>
      <c r="GM7" s="81"/>
      <c r="GN7" s="81"/>
      <c r="GO7" s="81"/>
      <c r="GP7" s="81"/>
      <c r="GQ7" s="81"/>
      <c r="GR7" s="81"/>
      <c r="GS7" s="81"/>
      <c r="GT7" s="81"/>
      <c r="GU7" s="81"/>
      <c r="GV7" s="81"/>
      <c r="GW7" s="81"/>
      <c r="GX7" s="81"/>
      <c r="GY7" s="81"/>
      <c r="GZ7" s="81"/>
      <c r="HA7" s="81"/>
      <c r="HB7" s="81"/>
      <c r="HC7" s="81"/>
      <c r="HD7" s="81"/>
    </row>
    <row r="8" spans="1:214" s="155" customFormat="1" ht="20.100000000000001" customHeight="1">
      <c r="A8" s="155">
        <v>9</v>
      </c>
      <c r="B8" s="156" t="s">
        <v>11</v>
      </c>
      <c r="C8" s="157" t="s">
        <v>7</v>
      </c>
      <c r="D8" s="158" t="s">
        <v>106</v>
      </c>
      <c r="E8" s="157" t="s">
        <v>105</v>
      </c>
      <c r="F8" s="158" t="s">
        <v>104</v>
      </c>
      <c r="G8" s="159"/>
      <c r="H8" s="159">
        <v>43719</v>
      </c>
      <c r="I8" s="159">
        <v>43752</v>
      </c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4"/>
      <c r="AK8" s="84"/>
      <c r="AL8" s="84"/>
      <c r="AM8" s="84"/>
      <c r="AN8" s="84"/>
      <c r="AO8" s="84"/>
      <c r="AP8" s="84"/>
      <c r="AQ8" s="84"/>
      <c r="AR8" s="84"/>
      <c r="AS8" s="84"/>
      <c r="AT8" s="84"/>
      <c r="AU8" s="84"/>
      <c r="AV8" s="84"/>
      <c r="AW8" s="84"/>
      <c r="AX8" s="84"/>
      <c r="AY8" s="84"/>
      <c r="AZ8" s="84"/>
      <c r="BA8" s="160"/>
      <c r="BB8" s="160"/>
      <c r="BC8" s="160"/>
      <c r="BD8" s="160"/>
      <c r="BE8" s="160"/>
      <c r="BF8" s="160"/>
      <c r="BG8" s="160"/>
      <c r="BH8" s="160"/>
      <c r="BI8" s="160"/>
      <c r="BJ8" s="160"/>
      <c r="BK8" s="160"/>
      <c r="BL8" s="160"/>
      <c r="BM8" s="160"/>
      <c r="BN8" s="160"/>
      <c r="BO8" s="160"/>
      <c r="BP8" s="160"/>
      <c r="BQ8" s="160"/>
      <c r="BR8" s="160"/>
      <c r="BS8" s="160"/>
      <c r="BT8" s="160"/>
      <c r="BU8" s="160"/>
      <c r="BV8" s="160"/>
      <c r="BW8" s="160"/>
      <c r="BX8" s="160"/>
      <c r="BY8" s="160"/>
      <c r="BZ8" s="160"/>
      <c r="CA8" s="160"/>
      <c r="CB8" s="160"/>
      <c r="CC8" s="160"/>
      <c r="CD8" s="160"/>
      <c r="CE8" s="160"/>
      <c r="CF8" s="160"/>
      <c r="CG8" s="160"/>
      <c r="CH8" s="160"/>
      <c r="CI8" s="160"/>
      <c r="CJ8" s="160"/>
      <c r="CK8" s="160"/>
      <c r="CL8" s="160"/>
      <c r="CM8" s="160"/>
      <c r="CN8" s="160"/>
      <c r="CO8" s="160"/>
      <c r="CP8" s="160"/>
      <c r="CQ8" s="160"/>
      <c r="CR8" s="160"/>
      <c r="CS8" s="160"/>
      <c r="CT8" s="160"/>
      <c r="CU8" s="160"/>
      <c r="CV8" s="160"/>
      <c r="CW8" s="160"/>
      <c r="CX8" s="160"/>
      <c r="CY8" s="160"/>
      <c r="CZ8" s="160"/>
      <c r="DA8" s="160"/>
      <c r="DB8" s="160"/>
      <c r="DC8" s="160"/>
      <c r="DD8" s="160"/>
      <c r="DE8" s="160"/>
      <c r="DF8" s="160"/>
      <c r="DG8" s="160"/>
      <c r="DH8" s="160"/>
      <c r="DI8" s="160"/>
      <c r="DJ8" s="160"/>
      <c r="DK8" s="160"/>
      <c r="DL8" s="160"/>
      <c r="DM8" s="160"/>
      <c r="DN8" s="160"/>
      <c r="DO8" s="160"/>
      <c r="DP8" s="160"/>
      <c r="DQ8" s="160"/>
      <c r="DR8" s="160"/>
      <c r="DS8" s="160"/>
      <c r="DT8" s="160"/>
      <c r="DU8" s="160"/>
      <c r="DV8" s="160"/>
      <c r="DW8" s="160"/>
      <c r="DX8" s="160"/>
      <c r="DY8" s="160"/>
      <c r="DZ8" s="160"/>
      <c r="EA8" s="160"/>
      <c r="EB8" s="160"/>
      <c r="EC8" s="160"/>
      <c r="ED8" s="160"/>
      <c r="EE8" s="160"/>
      <c r="EF8" s="160"/>
      <c r="EG8" s="160"/>
      <c r="EH8" s="160"/>
      <c r="EI8" s="160"/>
      <c r="EJ8" s="160"/>
      <c r="EK8" s="160"/>
      <c r="EL8" s="160"/>
      <c r="EM8" s="160"/>
      <c r="EN8" s="160"/>
      <c r="EO8" s="160"/>
      <c r="EP8" s="160"/>
      <c r="EQ8" s="160"/>
      <c r="ER8" s="160"/>
      <c r="ES8" s="160"/>
      <c r="ET8" s="160"/>
      <c r="EU8" s="160"/>
      <c r="EV8" s="160"/>
      <c r="EW8" s="160"/>
      <c r="EX8" s="160"/>
      <c r="EY8" s="160"/>
      <c r="EZ8" s="160"/>
      <c r="FA8" s="160"/>
      <c r="FB8" s="160"/>
      <c r="FC8" s="160"/>
      <c r="FD8" s="160"/>
      <c r="FE8" s="160"/>
      <c r="FF8" s="160"/>
      <c r="FG8" s="160"/>
      <c r="FH8" s="160"/>
      <c r="FI8" s="160"/>
      <c r="FJ8" s="160"/>
      <c r="FK8" s="160"/>
      <c r="FL8" s="160"/>
      <c r="FM8" s="160"/>
      <c r="FN8" s="160"/>
      <c r="FO8" s="160"/>
      <c r="FP8" s="160"/>
      <c r="FQ8" s="160"/>
      <c r="FR8" s="160"/>
      <c r="FS8" s="160"/>
      <c r="FT8" s="160"/>
      <c r="FU8" s="160"/>
      <c r="FV8" s="160"/>
      <c r="FW8" s="160"/>
      <c r="FX8" s="160"/>
      <c r="FY8" s="160"/>
      <c r="FZ8" s="160"/>
      <c r="GA8" s="160"/>
      <c r="GB8" s="160"/>
      <c r="GC8" s="160"/>
      <c r="GD8" s="160"/>
      <c r="GE8" s="160"/>
      <c r="GF8" s="160"/>
      <c r="GG8" s="160"/>
      <c r="GH8" s="160"/>
      <c r="GI8" s="160"/>
      <c r="GJ8" s="160"/>
      <c r="GK8" s="160"/>
      <c r="GL8" s="160"/>
      <c r="GM8" s="160"/>
      <c r="GN8" s="160"/>
      <c r="GO8" s="160"/>
      <c r="GP8" s="160"/>
      <c r="GQ8" s="160"/>
      <c r="GR8" s="160"/>
      <c r="GS8" s="160"/>
      <c r="GT8" s="160"/>
      <c r="GU8" s="160"/>
      <c r="GV8" s="160"/>
      <c r="GW8" s="160"/>
      <c r="GX8" s="160"/>
      <c r="GY8" s="160"/>
      <c r="GZ8" s="160"/>
      <c r="HA8" s="160"/>
      <c r="HB8" s="160"/>
      <c r="HC8" s="160"/>
      <c r="HD8" s="160"/>
    </row>
    <row r="9" spans="1:214" s="155" customFormat="1" ht="20.100000000000001" customHeight="1">
      <c r="A9" s="155">
        <v>9</v>
      </c>
      <c r="B9" s="156" t="s">
        <v>11</v>
      </c>
      <c r="C9" s="157" t="s">
        <v>7</v>
      </c>
      <c r="D9" s="158" t="s">
        <v>107</v>
      </c>
      <c r="E9" s="157" t="s">
        <v>108</v>
      </c>
      <c r="F9" s="158" t="s">
        <v>104</v>
      </c>
      <c r="G9" s="159"/>
      <c r="H9" s="159">
        <v>43726</v>
      </c>
      <c r="I9" s="159">
        <v>43759</v>
      </c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4"/>
      <c r="AN9" s="84"/>
      <c r="AO9" s="84"/>
      <c r="AP9" s="84"/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160"/>
      <c r="BB9" s="160"/>
      <c r="BC9" s="160"/>
      <c r="BD9" s="160"/>
      <c r="BE9" s="160"/>
      <c r="BF9" s="160"/>
      <c r="BG9" s="160"/>
      <c r="BH9" s="160"/>
      <c r="BI9" s="160"/>
      <c r="BJ9" s="160"/>
      <c r="BK9" s="160"/>
      <c r="BL9" s="160"/>
      <c r="BM9" s="160"/>
      <c r="BN9" s="160"/>
      <c r="BO9" s="160"/>
      <c r="BP9" s="160"/>
      <c r="BQ9" s="160"/>
      <c r="BR9" s="160"/>
      <c r="BS9" s="160"/>
      <c r="BT9" s="160"/>
      <c r="BU9" s="160"/>
      <c r="BV9" s="160"/>
      <c r="BW9" s="160"/>
      <c r="BX9" s="160"/>
      <c r="BY9" s="160"/>
      <c r="BZ9" s="160"/>
      <c r="CA9" s="160"/>
      <c r="CB9" s="160"/>
      <c r="CC9" s="160"/>
      <c r="CD9" s="160"/>
      <c r="CE9" s="160"/>
      <c r="CF9" s="160"/>
      <c r="CG9" s="160"/>
      <c r="CH9" s="160"/>
      <c r="CI9" s="160"/>
      <c r="CJ9" s="160"/>
      <c r="CK9" s="160"/>
      <c r="CL9" s="160"/>
      <c r="CM9" s="160"/>
      <c r="CN9" s="160"/>
      <c r="CO9" s="160"/>
      <c r="CP9" s="160"/>
      <c r="CQ9" s="160"/>
      <c r="CR9" s="160"/>
      <c r="CS9" s="160"/>
      <c r="CT9" s="160"/>
      <c r="CU9" s="160"/>
      <c r="CV9" s="160"/>
      <c r="CW9" s="160"/>
      <c r="CX9" s="160"/>
      <c r="CY9" s="160"/>
      <c r="CZ9" s="160"/>
      <c r="DA9" s="160"/>
      <c r="DB9" s="160"/>
      <c r="DC9" s="160"/>
      <c r="DD9" s="160"/>
      <c r="DE9" s="160"/>
      <c r="DF9" s="160"/>
      <c r="DG9" s="160"/>
      <c r="DH9" s="160"/>
      <c r="DI9" s="160"/>
      <c r="DJ9" s="160"/>
      <c r="DK9" s="160"/>
      <c r="DL9" s="160"/>
      <c r="DM9" s="160"/>
      <c r="DN9" s="160"/>
      <c r="DO9" s="160"/>
      <c r="DP9" s="160"/>
      <c r="DQ9" s="160"/>
      <c r="DR9" s="160"/>
      <c r="DS9" s="160"/>
      <c r="DT9" s="160"/>
      <c r="DU9" s="160"/>
      <c r="DV9" s="160"/>
      <c r="DW9" s="160"/>
      <c r="DX9" s="160"/>
      <c r="DY9" s="160"/>
      <c r="DZ9" s="160"/>
      <c r="EA9" s="160"/>
      <c r="EB9" s="160"/>
      <c r="EC9" s="160"/>
      <c r="ED9" s="160"/>
      <c r="EE9" s="160"/>
      <c r="EF9" s="160"/>
      <c r="EG9" s="160"/>
      <c r="EH9" s="160"/>
      <c r="EI9" s="160"/>
      <c r="EJ9" s="160"/>
      <c r="EK9" s="160"/>
      <c r="EL9" s="160"/>
      <c r="EM9" s="160"/>
      <c r="EN9" s="160"/>
      <c r="EO9" s="160"/>
      <c r="EP9" s="160"/>
      <c r="EQ9" s="160"/>
      <c r="ER9" s="160"/>
      <c r="ES9" s="160"/>
      <c r="ET9" s="160"/>
      <c r="EU9" s="160"/>
      <c r="EV9" s="160"/>
      <c r="EW9" s="160"/>
      <c r="EX9" s="160"/>
      <c r="EY9" s="160"/>
      <c r="EZ9" s="160"/>
      <c r="FA9" s="160"/>
      <c r="FB9" s="160"/>
      <c r="FC9" s="160"/>
      <c r="FD9" s="160"/>
      <c r="FE9" s="160"/>
      <c r="FF9" s="160"/>
      <c r="FG9" s="160"/>
      <c r="FH9" s="160"/>
      <c r="FI9" s="160"/>
      <c r="FJ9" s="160"/>
      <c r="FK9" s="160"/>
      <c r="FL9" s="160"/>
      <c r="FM9" s="160"/>
      <c r="FN9" s="160"/>
      <c r="FO9" s="160"/>
      <c r="FP9" s="160"/>
      <c r="FQ9" s="160"/>
      <c r="FR9" s="160"/>
      <c r="FS9" s="160"/>
      <c r="FT9" s="160"/>
      <c r="FU9" s="160"/>
      <c r="FV9" s="160"/>
      <c r="FW9" s="160"/>
      <c r="FX9" s="160"/>
      <c r="FY9" s="160"/>
      <c r="FZ9" s="160"/>
      <c r="GA9" s="160"/>
      <c r="GB9" s="160"/>
      <c r="GC9" s="160"/>
      <c r="GD9" s="160"/>
      <c r="GE9" s="160"/>
      <c r="GF9" s="160"/>
      <c r="GG9" s="160"/>
      <c r="GH9" s="160"/>
      <c r="GI9" s="160"/>
      <c r="GJ9" s="160"/>
      <c r="GK9" s="160"/>
      <c r="GL9" s="160"/>
      <c r="GM9" s="160"/>
      <c r="GN9" s="160"/>
      <c r="GO9" s="160"/>
      <c r="GP9" s="160"/>
      <c r="GQ9" s="160"/>
      <c r="GR9" s="160"/>
      <c r="GS9" s="160"/>
      <c r="GT9" s="160"/>
      <c r="GU9" s="160"/>
      <c r="GV9" s="160"/>
      <c r="GW9" s="160"/>
      <c r="GX9" s="160"/>
      <c r="GY9" s="160"/>
      <c r="GZ9" s="160"/>
      <c r="HA9" s="160"/>
      <c r="HB9" s="160"/>
      <c r="HC9" s="160"/>
      <c r="HD9" s="160"/>
    </row>
    <row r="10" spans="1:214" s="155" customFormat="1" ht="20.100000000000001" customHeight="1">
      <c r="A10" s="155">
        <v>9</v>
      </c>
      <c r="B10" s="156" t="s">
        <v>11</v>
      </c>
      <c r="C10" s="157" t="s">
        <v>22</v>
      </c>
      <c r="D10" s="158" t="s">
        <v>109</v>
      </c>
      <c r="E10" s="157" t="s">
        <v>110</v>
      </c>
      <c r="F10" s="158" t="s">
        <v>104</v>
      </c>
      <c r="G10" s="159"/>
      <c r="H10" s="159">
        <v>43733</v>
      </c>
      <c r="I10" s="159">
        <v>43765</v>
      </c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160"/>
      <c r="BB10" s="160"/>
      <c r="BC10" s="160"/>
      <c r="BD10" s="160"/>
      <c r="BE10" s="160"/>
      <c r="BF10" s="160"/>
      <c r="BG10" s="160"/>
      <c r="BH10" s="160"/>
      <c r="BI10" s="160"/>
      <c r="BJ10" s="160"/>
      <c r="BK10" s="160"/>
      <c r="BL10" s="160"/>
      <c r="BM10" s="160"/>
      <c r="BN10" s="160"/>
      <c r="BO10" s="160"/>
      <c r="BP10" s="160"/>
      <c r="BQ10" s="160"/>
      <c r="BR10" s="160"/>
      <c r="BS10" s="160"/>
      <c r="BT10" s="160"/>
      <c r="BU10" s="160"/>
      <c r="BV10" s="160"/>
      <c r="BW10" s="160"/>
      <c r="BX10" s="160"/>
      <c r="BY10" s="160"/>
      <c r="BZ10" s="160"/>
      <c r="CA10" s="160"/>
      <c r="CB10" s="160"/>
      <c r="CC10" s="160"/>
      <c r="CD10" s="160"/>
      <c r="CE10" s="160"/>
      <c r="CF10" s="160"/>
      <c r="CG10" s="160"/>
      <c r="CH10" s="160"/>
      <c r="CI10" s="160"/>
      <c r="CJ10" s="160"/>
      <c r="CK10" s="160"/>
      <c r="CL10" s="160"/>
      <c r="CM10" s="160"/>
      <c r="CN10" s="160"/>
      <c r="CO10" s="160"/>
      <c r="CP10" s="160"/>
      <c r="CQ10" s="160"/>
      <c r="CR10" s="160"/>
      <c r="CS10" s="160"/>
      <c r="CT10" s="160"/>
      <c r="CU10" s="160"/>
      <c r="CV10" s="160"/>
      <c r="CW10" s="160"/>
      <c r="CX10" s="160"/>
      <c r="CY10" s="160"/>
      <c r="CZ10" s="160"/>
      <c r="DA10" s="160"/>
      <c r="DB10" s="160"/>
      <c r="DC10" s="160"/>
      <c r="DD10" s="160"/>
      <c r="DE10" s="160"/>
      <c r="DF10" s="160"/>
      <c r="DG10" s="160"/>
      <c r="DH10" s="160"/>
      <c r="DI10" s="160"/>
      <c r="DJ10" s="160"/>
      <c r="DK10" s="160"/>
      <c r="DL10" s="160"/>
      <c r="DM10" s="160"/>
      <c r="DN10" s="160"/>
      <c r="DO10" s="160"/>
      <c r="DP10" s="160"/>
      <c r="DQ10" s="160"/>
      <c r="DR10" s="160"/>
      <c r="DS10" s="160"/>
      <c r="DT10" s="160"/>
      <c r="DU10" s="160"/>
      <c r="DV10" s="160"/>
      <c r="DW10" s="160"/>
      <c r="DX10" s="160"/>
      <c r="DY10" s="160"/>
      <c r="DZ10" s="160"/>
      <c r="EA10" s="160"/>
      <c r="EB10" s="160"/>
      <c r="EC10" s="160"/>
      <c r="ED10" s="160"/>
      <c r="EE10" s="160"/>
      <c r="EF10" s="160"/>
      <c r="EG10" s="160"/>
      <c r="EH10" s="160"/>
      <c r="EI10" s="160"/>
      <c r="EJ10" s="160"/>
      <c r="EK10" s="160"/>
      <c r="EL10" s="160"/>
      <c r="EM10" s="160"/>
      <c r="EN10" s="160"/>
      <c r="EO10" s="160"/>
      <c r="EP10" s="160"/>
      <c r="EQ10" s="160"/>
      <c r="ER10" s="160"/>
      <c r="ES10" s="160"/>
      <c r="ET10" s="160"/>
      <c r="EU10" s="160"/>
      <c r="EV10" s="160"/>
      <c r="EW10" s="160"/>
      <c r="EX10" s="160"/>
      <c r="EY10" s="160"/>
      <c r="EZ10" s="160"/>
      <c r="FA10" s="160"/>
      <c r="FB10" s="160"/>
      <c r="FC10" s="160"/>
      <c r="FD10" s="160"/>
      <c r="FE10" s="160"/>
      <c r="FF10" s="160"/>
      <c r="FG10" s="160"/>
      <c r="FH10" s="160"/>
      <c r="FI10" s="160"/>
      <c r="FJ10" s="160"/>
      <c r="FK10" s="160"/>
      <c r="FL10" s="160"/>
      <c r="FM10" s="160"/>
      <c r="FN10" s="160"/>
      <c r="FO10" s="160"/>
      <c r="FP10" s="160"/>
      <c r="FQ10" s="160"/>
      <c r="FR10" s="160"/>
      <c r="FS10" s="160"/>
      <c r="FT10" s="160"/>
      <c r="FU10" s="160"/>
      <c r="FV10" s="160"/>
      <c r="FW10" s="160"/>
      <c r="FX10" s="160"/>
      <c r="FY10" s="160"/>
      <c r="FZ10" s="160"/>
      <c r="GA10" s="160"/>
      <c r="GB10" s="160"/>
      <c r="GC10" s="160"/>
      <c r="GD10" s="160"/>
      <c r="GE10" s="160"/>
      <c r="GF10" s="160"/>
      <c r="GG10" s="160"/>
      <c r="GH10" s="160"/>
      <c r="GI10" s="160"/>
      <c r="GJ10" s="160"/>
      <c r="GK10" s="160"/>
      <c r="GL10" s="160"/>
      <c r="GM10" s="160"/>
      <c r="GN10" s="160"/>
      <c r="GO10" s="160"/>
      <c r="GP10" s="160"/>
      <c r="GQ10" s="160"/>
      <c r="GR10" s="160"/>
      <c r="GS10" s="160"/>
      <c r="GT10" s="160"/>
      <c r="GU10" s="160"/>
      <c r="GV10" s="160"/>
      <c r="GW10" s="160"/>
      <c r="GX10" s="160"/>
      <c r="GY10" s="160"/>
      <c r="GZ10" s="160"/>
      <c r="HA10" s="160"/>
      <c r="HB10" s="160"/>
      <c r="HC10" s="160"/>
      <c r="HD10" s="160"/>
    </row>
    <row r="11" spans="1:214" s="155" customFormat="1" ht="20.100000000000001" customHeight="1">
      <c r="A11" s="155">
        <v>9</v>
      </c>
      <c r="B11" s="156" t="s">
        <v>11</v>
      </c>
      <c r="C11" s="157" t="s">
        <v>22</v>
      </c>
      <c r="D11" s="158" t="s">
        <v>107</v>
      </c>
      <c r="E11" s="157" t="s">
        <v>108</v>
      </c>
      <c r="F11" s="158" t="s">
        <v>104</v>
      </c>
      <c r="G11" s="159"/>
      <c r="H11" s="159">
        <v>43740</v>
      </c>
      <c r="I11" s="159">
        <v>43772</v>
      </c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160"/>
      <c r="BB11" s="160"/>
      <c r="BC11" s="160"/>
      <c r="BD11" s="160"/>
      <c r="BE11" s="160"/>
      <c r="BF11" s="160"/>
      <c r="BG11" s="160"/>
      <c r="BH11" s="160"/>
      <c r="BI11" s="160"/>
      <c r="BJ11" s="160"/>
      <c r="BK11" s="160"/>
      <c r="BL11" s="160"/>
      <c r="BM11" s="160"/>
      <c r="BN11" s="160"/>
      <c r="BO11" s="160"/>
      <c r="BP11" s="160"/>
      <c r="BQ11" s="160"/>
      <c r="BR11" s="160"/>
      <c r="BS11" s="160"/>
      <c r="BT11" s="160"/>
      <c r="BU11" s="160"/>
      <c r="BV11" s="160"/>
      <c r="BW11" s="160"/>
      <c r="BX11" s="160"/>
      <c r="BY11" s="160"/>
      <c r="BZ11" s="160"/>
      <c r="CA11" s="160"/>
      <c r="CB11" s="160"/>
      <c r="CC11" s="160"/>
      <c r="CD11" s="160"/>
      <c r="CE11" s="160"/>
      <c r="CF11" s="160"/>
      <c r="CG11" s="160"/>
      <c r="CH11" s="160"/>
      <c r="CI11" s="160"/>
      <c r="CJ11" s="160"/>
      <c r="CK11" s="160"/>
      <c r="CL11" s="160"/>
      <c r="CM11" s="160"/>
      <c r="CN11" s="160"/>
      <c r="CO11" s="160"/>
      <c r="CP11" s="160"/>
      <c r="CQ11" s="160"/>
      <c r="CR11" s="160"/>
      <c r="CS11" s="160"/>
      <c r="CT11" s="160"/>
      <c r="CU11" s="160"/>
      <c r="CV11" s="160"/>
      <c r="CW11" s="160"/>
      <c r="CX11" s="160"/>
      <c r="CY11" s="160"/>
      <c r="CZ11" s="160"/>
      <c r="DA11" s="160"/>
      <c r="DB11" s="160"/>
      <c r="DC11" s="160"/>
      <c r="DD11" s="160"/>
      <c r="DE11" s="160"/>
      <c r="DF11" s="160"/>
      <c r="DG11" s="160"/>
      <c r="DH11" s="160"/>
      <c r="DI11" s="160"/>
      <c r="DJ11" s="160"/>
      <c r="DK11" s="160"/>
      <c r="DL11" s="160"/>
      <c r="DM11" s="160"/>
      <c r="DN11" s="160"/>
      <c r="DO11" s="160"/>
      <c r="DP11" s="160"/>
      <c r="DQ11" s="160"/>
      <c r="DR11" s="160"/>
      <c r="DS11" s="160"/>
      <c r="DT11" s="160"/>
      <c r="DU11" s="160"/>
      <c r="DV11" s="160"/>
      <c r="DW11" s="160"/>
      <c r="DX11" s="160"/>
      <c r="DY11" s="160"/>
      <c r="DZ11" s="160"/>
      <c r="EA11" s="160"/>
      <c r="EB11" s="160"/>
      <c r="EC11" s="160"/>
      <c r="ED11" s="160"/>
      <c r="EE11" s="160"/>
      <c r="EF11" s="160"/>
      <c r="EG11" s="160"/>
      <c r="EH11" s="160"/>
      <c r="EI11" s="160"/>
      <c r="EJ11" s="160"/>
      <c r="EK11" s="160"/>
      <c r="EL11" s="160"/>
      <c r="EM11" s="160"/>
      <c r="EN11" s="160"/>
      <c r="EO11" s="160"/>
      <c r="EP11" s="160"/>
      <c r="EQ11" s="160"/>
      <c r="ER11" s="160"/>
      <c r="ES11" s="160"/>
      <c r="ET11" s="160"/>
      <c r="EU11" s="160"/>
      <c r="EV11" s="160"/>
      <c r="EW11" s="160"/>
      <c r="EX11" s="160"/>
      <c r="EY11" s="160"/>
      <c r="EZ11" s="160"/>
      <c r="FA11" s="160"/>
      <c r="FB11" s="160"/>
      <c r="FC11" s="160"/>
      <c r="FD11" s="160"/>
      <c r="FE11" s="160"/>
      <c r="FF11" s="160"/>
      <c r="FG11" s="160"/>
      <c r="FH11" s="160"/>
      <c r="FI11" s="160"/>
      <c r="FJ11" s="160"/>
      <c r="FK11" s="160"/>
      <c r="FL11" s="160"/>
      <c r="FM11" s="160"/>
      <c r="FN11" s="160"/>
      <c r="FO11" s="160"/>
      <c r="FP11" s="160"/>
      <c r="FQ11" s="160"/>
      <c r="FR11" s="160"/>
      <c r="FS11" s="160"/>
      <c r="FT11" s="160"/>
      <c r="FU11" s="160"/>
      <c r="FV11" s="160"/>
      <c r="FW11" s="160"/>
      <c r="FX11" s="160"/>
      <c r="FY11" s="160"/>
      <c r="FZ11" s="160"/>
      <c r="GA11" s="160"/>
      <c r="GB11" s="160"/>
      <c r="GC11" s="160"/>
      <c r="GD11" s="160"/>
      <c r="GE11" s="160"/>
      <c r="GF11" s="160"/>
      <c r="GG11" s="160"/>
      <c r="GH11" s="160"/>
      <c r="GI11" s="160"/>
      <c r="GJ11" s="160"/>
      <c r="GK11" s="160"/>
      <c r="GL11" s="160"/>
      <c r="GM11" s="160"/>
      <c r="GN11" s="160"/>
      <c r="GO11" s="160"/>
      <c r="GP11" s="160"/>
      <c r="GQ11" s="160"/>
      <c r="GR11" s="160"/>
      <c r="GS11" s="160"/>
      <c r="GT11" s="160"/>
      <c r="GU11" s="160"/>
      <c r="GV11" s="160"/>
      <c r="GW11" s="160"/>
      <c r="GX11" s="160"/>
      <c r="GY11" s="160"/>
      <c r="GZ11" s="160"/>
      <c r="HA11" s="160"/>
      <c r="HB11" s="160"/>
      <c r="HC11" s="160"/>
      <c r="HD11" s="160"/>
    </row>
    <row r="12" spans="1:214" s="82" customFormat="1" ht="20.100000000000001" hidden="1" customHeight="1">
      <c r="A12" s="77">
        <v>8</v>
      </c>
      <c r="B12" s="78" t="s">
        <v>8</v>
      </c>
      <c r="C12" s="76" t="s">
        <v>9</v>
      </c>
      <c r="D12" s="76" t="s">
        <v>58</v>
      </c>
      <c r="E12" s="76" t="s">
        <v>59</v>
      </c>
      <c r="F12" s="79" t="s">
        <v>57</v>
      </c>
      <c r="G12" s="80"/>
      <c r="H12" s="80">
        <v>43680</v>
      </c>
      <c r="I12" s="80">
        <v>43693</v>
      </c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81"/>
      <c r="AD12" s="81"/>
      <c r="AE12" s="81"/>
      <c r="AF12" s="81"/>
      <c r="AG12" s="81"/>
      <c r="AH12" s="81"/>
      <c r="AI12" s="81"/>
      <c r="AJ12" s="81"/>
      <c r="AK12" s="81"/>
      <c r="AL12" s="81"/>
      <c r="AM12" s="81"/>
      <c r="AN12" s="81"/>
      <c r="AO12" s="81"/>
      <c r="AP12" s="81"/>
      <c r="AQ12" s="81"/>
      <c r="AR12" s="81"/>
      <c r="AS12" s="81"/>
      <c r="AT12" s="81"/>
      <c r="AU12" s="81"/>
      <c r="AV12" s="81"/>
      <c r="AW12" s="81"/>
      <c r="AX12" s="81"/>
      <c r="AY12" s="81"/>
      <c r="AZ12" s="81"/>
      <c r="BA12" s="81"/>
      <c r="BB12" s="81"/>
      <c r="BC12" s="81"/>
      <c r="BD12" s="81"/>
      <c r="BE12" s="81"/>
      <c r="BF12" s="81"/>
      <c r="BG12" s="81"/>
      <c r="BH12" s="81"/>
      <c r="BI12" s="81"/>
      <c r="BJ12" s="81"/>
      <c r="BK12" s="81"/>
      <c r="BL12" s="81"/>
      <c r="BM12" s="81"/>
      <c r="BN12" s="81"/>
      <c r="BO12" s="81"/>
      <c r="BP12" s="81"/>
      <c r="BQ12" s="81"/>
      <c r="BR12" s="81"/>
      <c r="BS12" s="81"/>
      <c r="BT12" s="81"/>
      <c r="BU12" s="81"/>
      <c r="BV12" s="81"/>
      <c r="BW12" s="81"/>
      <c r="BX12" s="81"/>
      <c r="BY12" s="81"/>
      <c r="BZ12" s="81"/>
      <c r="CA12" s="81"/>
      <c r="CB12" s="81"/>
      <c r="CC12" s="81"/>
      <c r="CD12" s="81"/>
      <c r="CE12" s="81"/>
      <c r="CF12" s="81"/>
      <c r="CG12" s="81"/>
      <c r="CH12" s="81"/>
      <c r="CI12" s="81"/>
      <c r="CJ12" s="81"/>
      <c r="CK12" s="81"/>
      <c r="CL12" s="81"/>
      <c r="CM12" s="81"/>
      <c r="CN12" s="81"/>
      <c r="CO12" s="81"/>
      <c r="CP12" s="81"/>
      <c r="CQ12" s="81"/>
      <c r="CR12" s="81"/>
      <c r="CS12" s="81"/>
      <c r="CT12" s="81"/>
      <c r="CU12" s="81"/>
      <c r="CV12" s="81"/>
      <c r="CW12" s="81"/>
      <c r="CX12" s="81"/>
      <c r="CY12" s="81"/>
      <c r="CZ12" s="81"/>
      <c r="DA12" s="81"/>
      <c r="DB12" s="81"/>
      <c r="DC12" s="81"/>
      <c r="DD12" s="81"/>
      <c r="DE12" s="81"/>
      <c r="DF12" s="81"/>
      <c r="DG12" s="81"/>
      <c r="DH12" s="81"/>
      <c r="DI12" s="81"/>
      <c r="DJ12" s="81"/>
      <c r="DK12" s="81"/>
      <c r="DL12" s="81"/>
      <c r="DM12" s="81"/>
      <c r="DN12" s="81"/>
      <c r="DO12" s="81"/>
      <c r="DP12" s="81"/>
      <c r="DQ12" s="81"/>
      <c r="DR12" s="81"/>
      <c r="DS12" s="81"/>
      <c r="DT12" s="81"/>
      <c r="DU12" s="81"/>
      <c r="DV12" s="81"/>
      <c r="DW12" s="81"/>
      <c r="DX12" s="81"/>
      <c r="DY12" s="81"/>
      <c r="DZ12" s="81"/>
      <c r="EA12" s="81"/>
      <c r="EB12" s="81"/>
      <c r="EC12" s="81"/>
      <c r="ED12" s="81"/>
      <c r="EE12" s="81"/>
      <c r="EF12" s="81"/>
      <c r="EG12" s="81"/>
      <c r="EH12" s="81"/>
      <c r="EI12" s="81"/>
      <c r="EJ12" s="81"/>
      <c r="EK12" s="81"/>
      <c r="EL12" s="81"/>
      <c r="EM12" s="81"/>
      <c r="EN12" s="81"/>
      <c r="EO12" s="81"/>
      <c r="EP12" s="81"/>
      <c r="EQ12" s="81"/>
      <c r="ER12" s="81"/>
      <c r="ES12" s="81"/>
      <c r="ET12" s="81"/>
      <c r="EU12" s="81"/>
      <c r="EV12" s="81"/>
      <c r="EW12" s="81"/>
      <c r="EX12" s="81"/>
      <c r="EY12" s="81"/>
      <c r="EZ12" s="81"/>
      <c r="FA12" s="81"/>
      <c r="FB12" s="81"/>
      <c r="FC12" s="81"/>
      <c r="FD12" s="81"/>
      <c r="FE12" s="81"/>
      <c r="FF12" s="81"/>
      <c r="FG12" s="81"/>
      <c r="FH12" s="81"/>
      <c r="FI12" s="81"/>
      <c r="FJ12" s="81"/>
      <c r="FK12" s="81"/>
      <c r="FL12" s="81"/>
      <c r="FM12" s="81"/>
      <c r="FN12" s="81"/>
      <c r="FO12" s="81"/>
      <c r="FP12" s="81"/>
      <c r="FQ12" s="81"/>
      <c r="FR12" s="81"/>
      <c r="FS12" s="81"/>
      <c r="FT12" s="81"/>
      <c r="FU12" s="81"/>
      <c r="FV12" s="81"/>
      <c r="FW12" s="81"/>
      <c r="FX12" s="81"/>
      <c r="FY12" s="81"/>
      <c r="FZ12" s="81"/>
      <c r="GA12" s="81"/>
      <c r="GB12" s="81"/>
      <c r="GC12" s="81"/>
      <c r="GD12" s="81"/>
      <c r="GE12" s="81"/>
      <c r="GF12" s="81"/>
      <c r="GG12" s="81"/>
      <c r="GH12" s="81"/>
      <c r="GI12" s="81"/>
      <c r="GJ12" s="81"/>
      <c r="GK12" s="81"/>
      <c r="GL12" s="81"/>
      <c r="GM12" s="81"/>
      <c r="GN12" s="81"/>
      <c r="GO12" s="81"/>
      <c r="GP12" s="81"/>
      <c r="GQ12" s="81"/>
      <c r="GR12" s="81"/>
      <c r="GS12" s="81"/>
      <c r="GT12" s="81"/>
      <c r="GU12" s="81"/>
      <c r="GV12" s="81"/>
      <c r="GW12" s="81"/>
      <c r="GX12" s="81"/>
      <c r="GY12" s="81"/>
      <c r="GZ12" s="81"/>
      <c r="HA12" s="81"/>
      <c r="HB12" s="81"/>
      <c r="HC12" s="81"/>
      <c r="HD12" s="81"/>
      <c r="HE12" s="81"/>
      <c r="HF12" s="81"/>
    </row>
    <row r="13" spans="1:214" s="82" customFormat="1" ht="20.100000000000001" hidden="1" customHeight="1">
      <c r="A13" s="77">
        <v>8</v>
      </c>
      <c r="B13" s="78" t="s">
        <v>8</v>
      </c>
      <c r="C13" s="76" t="s">
        <v>9</v>
      </c>
      <c r="D13" s="76" t="s">
        <v>54</v>
      </c>
      <c r="E13" s="76" t="s">
        <v>59</v>
      </c>
      <c r="F13" s="79" t="s">
        <v>57</v>
      </c>
      <c r="G13" s="80"/>
      <c r="H13" s="80">
        <v>43694</v>
      </c>
      <c r="I13" s="80">
        <v>43707</v>
      </c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81"/>
      <c r="CG13" s="81"/>
      <c r="CH13" s="81"/>
      <c r="CI13" s="81"/>
      <c r="CJ13" s="81"/>
      <c r="CK13" s="81"/>
      <c r="CL13" s="81"/>
      <c r="CM13" s="81"/>
      <c r="CN13" s="81"/>
      <c r="CO13" s="81"/>
      <c r="CP13" s="81"/>
      <c r="CQ13" s="81"/>
      <c r="CR13" s="81"/>
      <c r="CS13" s="81"/>
      <c r="CT13" s="81"/>
      <c r="CU13" s="81"/>
      <c r="CV13" s="81"/>
      <c r="CW13" s="81"/>
      <c r="CX13" s="81"/>
      <c r="CY13" s="81"/>
      <c r="CZ13" s="81"/>
      <c r="DA13" s="81"/>
      <c r="DB13" s="81"/>
      <c r="DC13" s="81"/>
      <c r="DD13" s="81"/>
      <c r="DE13" s="81"/>
      <c r="DF13" s="81"/>
      <c r="DG13" s="81"/>
      <c r="DH13" s="81"/>
      <c r="DI13" s="81"/>
      <c r="DJ13" s="81"/>
      <c r="DK13" s="81"/>
      <c r="DL13" s="81"/>
      <c r="DM13" s="81"/>
      <c r="DN13" s="81"/>
      <c r="DO13" s="81"/>
      <c r="DP13" s="81"/>
      <c r="DQ13" s="81"/>
      <c r="DR13" s="81"/>
      <c r="DS13" s="81"/>
      <c r="DT13" s="81"/>
      <c r="DU13" s="81"/>
      <c r="DV13" s="81"/>
      <c r="DW13" s="81"/>
      <c r="DX13" s="81"/>
      <c r="DY13" s="81"/>
      <c r="DZ13" s="81"/>
      <c r="EA13" s="81"/>
      <c r="EB13" s="81"/>
      <c r="EC13" s="81"/>
      <c r="ED13" s="81"/>
      <c r="EE13" s="81"/>
      <c r="EF13" s="81"/>
      <c r="EG13" s="81"/>
      <c r="EH13" s="81"/>
      <c r="EI13" s="81"/>
      <c r="EJ13" s="81"/>
      <c r="EK13" s="81"/>
      <c r="EL13" s="81"/>
      <c r="EM13" s="81"/>
      <c r="EN13" s="81"/>
      <c r="EO13" s="81"/>
      <c r="EP13" s="81"/>
      <c r="EQ13" s="81"/>
      <c r="ER13" s="81"/>
      <c r="ES13" s="81"/>
      <c r="ET13" s="81"/>
      <c r="EU13" s="81"/>
      <c r="EV13" s="81"/>
      <c r="EW13" s="81"/>
      <c r="EX13" s="81"/>
      <c r="EY13" s="81"/>
      <c r="EZ13" s="81"/>
      <c r="FA13" s="81"/>
      <c r="FB13" s="81"/>
      <c r="FC13" s="81"/>
      <c r="FD13" s="81"/>
      <c r="FE13" s="81"/>
      <c r="FF13" s="81"/>
      <c r="FG13" s="81"/>
      <c r="FH13" s="81"/>
      <c r="FI13" s="81"/>
      <c r="FJ13" s="81"/>
      <c r="FK13" s="81"/>
      <c r="FL13" s="81"/>
      <c r="FM13" s="81"/>
      <c r="FN13" s="81"/>
      <c r="FO13" s="81"/>
      <c r="FP13" s="81"/>
      <c r="FQ13" s="81"/>
      <c r="FR13" s="81"/>
      <c r="FS13" s="81"/>
      <c r="FT13" s="81"/>
      <c r="FU13" s="81"/>
      <c r="FV13" s="81"/>
      <c r="FW13" s="81"/>
      <c r="FX13" s="81"/>
      <c r="FY13" s="81"/>
      <c r="FZ13" s="81"/>
      <c r="GA13" s="81"/>
      <c r="GB13" s="81"/>
      <c r="GC13" s="81"/>
      <c r="GD13" s="81"/>
      <c r="GE13" s="81"/>
      <c r="GF13" s="81"/>
      <c r="GG13" s="81"/>
      <c r="GH13" s="81"/>
      <c r="GI13" s="81"/>
      <c r="GJ13" s="81"/>
      <c r="GK13" s="81"/>
      <c r="GL13" s="81"/>
      <c r="GM13" s="81"/>
      <c r="GN13" s="81"/>
      <c r="GO13" s="81"/>
      <c r="GP13" s="81"/>
      <c r="GQ13" s="81"/>
      <c r="GR13" s="81"/>
      <c r="GS13" s="81"/>
      <c r="GT13" s="81"/>
      <c r="GU13" s="81"/>
      <c r="GV13" s="81"/>
      <c r="GW13" s="81"/>
      <c r="GX13" s="81"/>
      <c r="GY13" s="81"/>
      <c r="GZ13" s="81"/>
      <c r="HA13" s="81"/>
      <c r="HB13" s="81"/>
      <c r="HC13" s="81"/>
      <c r="HD13" s="81"/>
      <c r="HE13" s="81"/>
      <c r="HF13" s="81"/>
    </row>
    <row r="14" spans="1:214" s="82" customFormat="1" ht="20.100000000000001" hidden="1" customHeight="1">
      <c r="A14" s="77">
        <v>8</v>
      </c>
      <c r="B14" s="78" t="s">
        <v>8</v>
      </c>
      <c r="C14" s="76" t="s">
        <v>9</v>
      </c>
      <c r="D14" s="76" t="s">
        <v>58</v>
      </c>
      <c r="E14" s="83" t="s">
        <v>68</v>
      </c>
      <c r="F14" s="79" t="s">
        <v>57</v>
      </c>
      <c r="G14" s="80"/>
      <c r="H14" s="80">
        <v>43703</v>
      </c>
      <c r="I14" s="80">
        <v>43715</v>
      </c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81"/>
      <c r="AU14" s="81"/>
      <c r="AV14" s="81"/>
      <c r="AW14" s="81"/>
      <c r="AX14" s="81"/>
      <c r="AY14" s="81"/>
      <c r="AZ14" s="81"/>
      <c r="BA14" s="81"/>
      <c r="BB14" s="81"/>
      <c r="BC14" s="81"/>
      <c r="BD14" s="81"/>
      <c r="BE14" s="81"/>
      <c r="BF14" s="81"/>
      <c r="BG14" s="81"/>
      <c r="BH14" s="81"/>
      <c r="BI14" s="81"/>
      <c r="BJ14" s="81"/>
      <c r="BK14" s="81"/>
      <c r="BL14" s="81"/>
      <c r="BM14" s="81"/>
      <c r="BN14" s="81"/>
      <c r="BO14" s="81"/>
      <c r="BP14" s="81"/>
      <c r="BQ14" s="81"/>
      <c r="BR14" s="81"/>
      <c r="BS14" s="81"/>
      <c r="BT14" s="81"/>
      <c r="BU14" s="81"/>
      <c r="BV14" s="81"/>
      <c r="BW14" s="81"/>
      <c r="BX14" s="81"/>
      <c r="BY14" s="81"/>
      <c r="BZ14" s="81"/>
      <c r="CA14" s="81"/>
      <c r="CB14" s="81"/>
      <c r="CC14" s="81"/>
      <c r="CD14" s="81"/>
      <c r="CE14" s="81"/>
      <c r="CF14" s="81"/>
      <c r="CG14" s="81"/>
      <c r="CH14" s="81"/>
      <c r="CI14" s="81"/>
      <c r="CJ14" s="81"/>
      <c r="CK14" s="81"/>
      <c r="CL14" s="81"/>
      <c r="CM14" s="81"/>
      <c r="CN14" s="81"/>
      <c r="CO14" s="81"/>
      <c r="CP14" s="81"/>
      <c r="CQ14" s="81"/>
      <c r="CR14" s="81"/>
      <c r="CS14" s="81"/>
      <c r="CT14" s="81"/>
      <c r="CU14" s="81"/>
      <c r="CV14" s="81"/>
      <c r="CW14" s="81"/>
      <c r="CX14" s="81"/>
      <c r="CY14" s="81"/>
      <c r="CZ14" s="81"/>
      <c r="DA14" s="81"/>
      <c r="DB14" s="81"/>
      <c r="DC14" s="81"/>
      <c r="DD14" s="81"/>
      <c r="DE14" s="81"/>
      <c r="DF14" s="81"/>
      <c r="DG14" s="81"/>
      <c r="DH14" s="81"/>
      <c r="DI14" s="81"/>
      <c r="DJ14" s="81"/>
      <c r="DK14" s="81"/>
      <c r="DL14" s="81"/>
      <c r="DM14" s="81"/>
      <c r="DN14" s="81"/>
      <c r="DO14" s="81"/>
      <c r="DP14" s="81"/>
      <c r="DQ14" s="81"/>
      <c r="DR14" s="81"/>
      <c r="DS14" s="81"/>
      <c r="DT14" s="81"/>
      <c r="DU14" s="81"/>
      <c r="DV14" s="81"/>
      <c r="DW14" s="81"/>
      <c r="DX14" s="81"/>
      <c r="DY14" s="81"/>
      <c r="DZ14" s="81"/>
      <c r="EA14" s="81"/>
      <c r="EB14" s="81"/>
      <c r="EC14" s="81"/>
      <c r="ED14" s="81"/>
      <c r="EE14" s="81"/>
      <c r="EF14" s="81"/>
      <c r="EG14" s="81"/>
      <c r="EH14" s="81"/>
      <c r="EI14" s="81"/>
      <c r="EJ14" s="81"/>
      <c r="EK14" s="81"/>
      <c r="EL14" s="81"/>
      <c r="EM14" s="81"/>
      <c r="EN14" s="81"/>
      <c r="EO14" s="81"/>
      <c r="EP14" s="81"/>
      <c r="EQ14" s="81"/>
      <c r="ER14" s="81"/>
      <c r="ES14" s="81"/>
      <c r="ET14" s="81"/>
      <c r="EU14" s="81"/>
      <c r="EV14" s="81"/>
      <c r="EW14" s="81"/>
      <c r="EX14" s="81"/>
      <c r="EY14" s="81"/>
      <c r="EZ14" s="81"/>
      <c r="FA14" s="81"/>
      <c r="FB14" s="81"/>
      <c r="FC14" s="81"/>
      <c r="FD14" s="81"/>
      <c r="FE14" s="81"/>
      <c r="FF14" s="81"/>
      <c r="FG14" s="81"/>
      <c r="FH14" s="81"/>
      <c r="FI14" s="81"/>
      <c r="FJ14" s="81"/>
      <c r="FK14" s="81"/>
      <c r="FL14" s="81"/>
      <c r="FM14" s="81"/>
      <c r="FN14" s="81"/>
      <c r="FO14" s="81"/>
      <c r="FP14" s="81"/>
      <c r="FQ14" s="81"/>
      <c r="FR14" s="81"/>
      <c r="FS14" s="81"/>
      <c r="FT14" s="81"/>
      <c r="FU14" s="81"/>
      <c r="FV14" s="81"/>
      <c r="FW14" s="81"/>
      <c r="FX14" s="81"/>
      <c r="FY14" s="81"/>
      <c r="FZ14" s="81"/>
      <c r="GA14" s="81"/>
      <c r="GB14" s="81"/>
      <c r="GC14" s="81"/>
      <c r="GD14" s="81"/>
      <c r="GE14" s="81"/>
      <c r="GF14" s="81"/>
      <c r="GG14" s="81"/>
      <c r="GH14" s="81"/>
      <c r="GI14" s="81"/>
      <c r="GJ14" s="81"/>
      <c r="GK14" s="81"/>
      <c r="GL14" s="81"/>
      <c r="GM14" s="81"/>
      <c r="GN14" s="81"/>
      <c r="GO14" s="81"/>
      <c r="GP14" s="81"/>
      <c r="GQ14" s="81"/>
      <c r="GR14" s="81"/>
      <c r="GS14" s="81"/>
      <c r="GT14" s="81"/>
      <c r="GU14" s="81"/>
      <c r="GV14" s="81"/>
      <c r="GW14" s="81"/>
      <c r="GX14" s="81"/>
      <c r="GY14" s="81"/>
      <c r="GZ14" s="81"/>
      <c r="HA14" s="81"/>
      <c r="HB14" s="81"/>
      <c r="HC14" s="81"/>
      <c r="HD14" s="81"/>
      <c r="HE14" s="81"/>
      <c r="HF14" s="81"/>
    </row>
    <row r="15" spans="1:214" s="101" customFormat="1" ht="20.100000000000001" customHeight="1">
      <c r="A15" s="93">
        <v>9</v>
      </c>
      <c r="B15" s="94" t="s">
        <v>8</v>
      </c>
      <c r="C15" s="95" t="s">
        <v>9</v>
      </c>
      <c r="D15" s="95" t="s">
        <v>69</v>
      </c>
      <c r="E15" s="96" t="s">
        <v>71</v>
      </c>
      <c r="F15" s="97" t="s">
        <v>57</v>
      </c>
      <c r="G15" s="98"/>
      <c r="H15" s="98">
        <v>43708</v>
      </c>
      <c r="I15" s="98">
        <v>43721</v>
      </c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</row>
    <row r="16" spans="1:214" s="101" customFormat="1" ht="20.100000000000001" customHeight="1">
      <c r="A16" s="93">
        <v>9</v>
      </c>
      <c r="B16" s="94" t="s">
        <v>8</v>
      </c>
      <c r="C16" s="95" t="s">
        <v>9</v>
      </c>
      <c r="D16" s="95" t="s">
        <v>70</v>
      </c>
      <c r="E16" s="96" t="s">
        <v>72</v>
      </c>
      <c r="F16" s="97" t="s">
        <v>57</v>
      </c>
      <c r="G16" s="98"/>
      <c r="H16" s="98">
        <v>43715</v>
      </c>
      <c r="I16" s="98">
        <v>43728</v>
      </c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</row>
    <row r="17" spans="1:214" s="101" customFormat="1" ht="20.100000000000001" customHeight="1">
      <c r="A17" s="93">
        <v>9</v>
      </c>
      <c r="B17" s="94" t="s">
        <v>8</v>
      </c>
      <c r="C17" s="95" t="s">
        <v>9</v>
      </c>
      <c r="D17" s="95" t="s">
        <v>75</v>
      </c>
      <c r="E17" s="96" t="s">
        <v>73</v>
      </c>
      <c r="F17" s="97" t="s">
        <v>57</v>
      </c>
      <c r="G17" s="98"/>
      <c r="H17" s="98">
        <v>43736</v>
      </c>
      <c r="I17" s="98">
        <v>43734</v>
      </c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</row>
    <row r="18" spans="1:214" s="101" customFormat="1" ht="20.100000000000001" customHeight="1">
      <c r="A18" s="93">
        <v>9</v>
      </c>
      <c r="B18" s="102" t="s">
        <v>8</v>
      </c>
      <c r="C18" s="103" t="s">
        <v>9</v>
      </c>
      <c r="D18" s="103" t="s">
        <v>76</v>
      </c>
      <c r="E18" s="104" t="s">
        <v>74</v>
      </c>
      <c r="F18" s="97" t="s">
        <v>57</v>
      </c>
      <c r="G18" s="105"/>
      <c r="H18" s="98">
        <v>43724</v>
      </c>
      <c r="I18" s="98">
        <v>43749</v>
      </c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  <c r="CJ18" s="84"/>
      <c r="CK18" s="84"/>
      <c r="CL18" s="84"/>
      <c r="CM18" s="84"/>
      <c r="CN18" s="84"/>
      <c r="CO18" s="84"/>
      <c r="CP18" s="84"/>
      <c r="CQ18" s="84"/>
      <c r="CR18" s="84"/>
      <c r="CS18" s="84"/>
      <c r="CT18" s="84"/>
      <c r="CU18" s="84"/>
      <c r="CV18" s="84"/>
      <c r="CW18" s="84"/>
      <c r="CX18" s="84"/>
      <c r="CY18" s="84"/>
      <c r="CZ18" s="84"/>
      <c r="DA18" s="84"/>
      <c r="DB18" s="84"/>
      <c r="DC18" s="84"/>
      <c r="DD18" s="84"/>
      <c r="DE18" s="84"/>
      <c r="DF18" s="84"/>
      <c r="DG18" s="84"/>
      <c r="DH18" s="84"/>
      <c r="DI18" s="84"/>
      <c r="DJ18" s="84"/>
      <c r="DK18" s="84"/>
      <c r="DL18" s="84"/>
      <c r="DM18" s="84"/>
      <c r="DN18" s="84"/>
      <c r="DO18" s="84"/>
      <c r="DP18" s="84"/>
      <c r="DQ18" s="84"/>
      <c r="DR18" s="84"/>
      <c r="DS18" s="84"/>
      <c r="DT18" s="84"/>
      <c r="DU18" s="84"/>
      <c r="DV18" s="84"/>
      <c r="DW18" s="84"/>
      <c r="DX18" s="84"/>
      <c r="DY18" s="84"/>
      <c r="DZ18" s="84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</row>
    <row r="19" spans="1:214" s="90" customFormat="1" ht="20.100000000000001" hidden="1" customHeight="1">
      <c r="A19" s="89">
        <v>8</v>
      </c>
      <c r="B19" s="85" t="s">
        <v>8</v>
      </c>
      <c r="C19" s="86" t="s">
        <v>10</v>
      </c>
      <c r="D19" s="87" t="s">
        <v>28</v>
      </c>
      <c r="E19" s="86" t="s">
        <v>61</v>
      </c>
      <c r="F19" s="87" t="s">
        <v>55</v>
      </c>
      <c r="G19" s="88"/>
      <c r="H19" s="88">
        <v>43679</v>
      </c>
      <c r="I19" s="88">
        <v>43681</v>
      </c>
    </row>
    <row r="20" spans="1:214" s="90" customFormat="1" ht="20.100000000000001" hidden="1" customHeight="1">
      <c r="A20" s="89">
        <v>8</v>
      </c>
      <c r="B20" s="85" t="s">
        <v>8</v>
      </c>
      <c r="C20" s="86" t="s">
        <v>19</v>
      </c>
      <c r="D20" s="87" t="s">
        <v>28</v>
      </c>
      <c r="E20" s="86" t="s">
        <v>56</v>
      </c>
      <c r="F20" s="87" t="s">
        <v>18</v>
      </c>
      <c r="G20" s="88"/>
      <c r="H20" s="88">
        <v>43686</v>
      </c>
      <c r="I20" s="88">
        <v>43688</v>
      </c>
    </row>
    <row r="21" spans="1:214" s="90" customFormat="1" ht="20.100000000000001" hidden="1" customHeight="1">
      <c r="A21" s="89">
        <v>8</v>
      </c>
      <c r="B21" s="85" t="s">
        <v>8</v>
      </c>
      <c r="C21" s="86" t="s">
        <v>52</v>
      </c>
      <c r="D21" s="87" t="s">
        <v>36</v>
      </c>
      <c r="E21" s="86" t="s">
        <v>60</v>
      </c>
      <c r="F21" s="87" t="s">
        <v>15</v>
      </c>
      <c r="G21" s="88"/>
      <c r="H21" s="88">
        <v>43693</v>
      </c>
      <c r="I21" s="88">
        <v>43695</v>
      </c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3"/>
      <c r="AD21" s="153"/>
      <c r="AE21" s="153"/>
      <c r="AF21" s="153"/>
      <c r="AG21" s="153"/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  <c r="BI21" s="153"/>
      <c r="BJ21" s="153"/>
      <c r="BK21" s="153"/>
      <c r="BL21" s="153"/>
      <c r="BM21" s="153"/>
      <c r="BN21" s="153"/>
      <c r="BO21" s="153"/>
      <c r="BP21" s="153"/>
      <c r="BQ21" s="153"/>
      <c r="BR21" s="153"/>
      <c r="BS21" s="153"/>
      <c r="BT21" s="153"/>
      <c r="BU21" s="153"/>
      <c r="BV21" s="153"/>
      <c r="BW21" s="153"/>
      <c r="BX21" s="153"/>
      <c r="BY21" s="153"/>
      <c r="BZ21" s="153"/>
      <c r="CA21" s="153"/>
      <c r="CB21" s="153"/>
      <c r="CC21" s="153"/>
      <c r="CD21" s="153"/>
      <c r="CE21" s="153"/>
      <c r="CF21" s="153"/>
      <c r="CG21" s="153"/>
      <c r="CH21" s="153"/>
      <c r="CI21" s="153"/>
      <c r="CJ21" s="153"/>
      <c r="CK21" s="153"/>
      <c r="CL21" s="153"/>
      <c r="CM21" s="153"/>
      <c r="CN21" s="153"/>
      <c r="CO21" s="153"/>
      <c r="CP21" s="153"/>
      <c r="CQ21" s="153"/>
      <c r="CR21" s="153"/>
      <c r="CS21" s="153"/>
      <c r="CT21" s="153"/>
      <c r="CU21" s="153"/>
      <c r="CV21" s="153"/>
      <c r="CW21" s="153"/>
      <c r="CX21" s="153"/>
      <c r="CY21" s="153"/>
      <c r="CZ21" s="153"/>
      <c r="DA21" s="153"/>
      <c r="DB21" s="153"/>
      <c r="DC21" s="153"/>
      <c r="DD21" s="153"/>
      <c r="DE21" s="153"/>
      <c r="DF21" s="153"/>
      <c r="DG21" s="153"/>
      <c r="DH21" s="153"/>
      <c r="DI21" s="153"/>
      <c r="DJ21" s="153"/>
      <c r="DK21" s="153"/>
      <c r="DL21" s="153"/>
      <c r="DM21" s="153"/>
      <c r="DN21" s="153"/>
      <c r="DO21" s="153"/>
      <c r="DP21" s="153"/>
      <c r="DQ21" s="153"/>
      <c r="DR21" s="153"/>
    </row>
    <row r="22" spans="1:214" s="107" customFormat="1" ht="20.100000000000001" customHeight="1">
      <c r="A22" s="106">
        <v>9</v>
      </c>
      <c r="B22" s="94" t="s">
        <v>8</v>
      </c>
      <c r="C22" s="95" t="s">
        <v>10</v>
      </c>
      <c r="D22" s="97" t="s">
        <v>28</v>
      </c>
      <c r="E22" s="95" t="s">
        <v>96</v>
      </c>
      <c r="F22" s="97" t="s">
        <v>15</v>
      </c>
      <c r="G22" s="98"/>
      <c r="H22" s="98">
        <v>43707</v>
      </c>
      <c r="I22" s="98">
        <v>43709</v>
      </c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1"/>
      <c r="AA22" s="91"/>
      <c r="AB22" s="91"/>
      <c r="AC22" s="91"/>
      <c r="AD22" s="91"/>
      <c r="AE22" s="91"/>
      <c r="AF22" s="91"/>
      <c r="AG22" s="91"/>
      <c r="AH22" s="91"/>
      <c r="AI22" s="91"/>
      <c r="AJ22" s="91"/>
      <c r="AK22" s="91"/>
      <c r="AL22" s="91"/>
      <c r="AM22" s="91"/>
      <c r="AN22" s="91"/>
      <c r="AO22" s="91"/>
      <c r="AP22" s="91"/>
      <c r="AQ22" s="91"/>
      <c r="AR22" s="91"/>
      <c r="AS22" s="91"/>
      <c r="AT22" s="91"/>
      <c r="AU22" s="91"/>
      <c r="AV22" s="91"/>
      <c r="AW22" s="91"/>
      <c r="AX22" s="91"/>
      <c r="AY22" s="91"/>
      <c r="AZ22" s="91"/>
      <c r="BA22" s="91"/>
      <c r="BB22" s="91"/>
      <c r="BC22" s="91"/>
      <c r="BD22" s="91"/>
      <c r="BE22" s="91"/>
      <c r="BF22" s="91"/>
      <c r="BG22" s="91"/>
      <c r="BH22" s="91"/>
      <c r="BI22" s="91"/>
      <c r="BJ22" s="91"/>
      <c r="BK22" s="91"/>
      <c r="BL22" s="91"/>
      <c r="BM22" s="91"/>
      <c r="BN22" s="91"/>
      <c r="BO22" s="91"/>
      <c r="BP22" s="91"/>
      <c r="BQ22" s="91"/>
      <c r="BR22" s="91"/>
      <c r="BS22" s="91"/>
      <c r="BT22" s="91"/>
      <c r="BU22" s="91"/>
      <c r="BV22" s="91"/>
      <c r="BW22" s="91"/>
      <c r="BX22" s="91"/>
      <c r="BY22" s="91"/>
      <c r="BZ22" s="91"/>
      <c r="CA22" s="91"/>
      <c r="CB22" s="91"/>
      <c r="CC22" s="91"/>
      <c r="CD22" s="91"/>
      <c r="CE22" s="91"/>
      <c r="CF22" s="91"/>
      <c r="CG22" s="91"/>
      <c r="CH22" s="91"/>
      <c r="CI22" s="91"/>
      <c r="CJ22" s="91"/>
      <c r="CK22" s="91"/>
      <c r="CL22" s="91"/>
      <c r="CM22" s="91"/>
      <c r="CN22" s="91"/>
      <c r="CO22" s="91"/>
      <c r="CP22" s="91"/>
      <c r="CQ22" s="91"/>
      <c r="CR22" s="91"/>
      <c r="CS22" s="91"/>
      <c r="CT22" s="91"/>
      <c r="CU22" s="91"/>
      <c r="CV22" s="91"/>
      <c r="CW22" s="91"/>
      <c r="CX22" s="91"/>
      <c r="CY22" s="91"/>
      <c r="CZ22" s="91"/>
      <c r="DA22" s="91"/>
      <c r="DB22" s="91"/>
      <c r="DC22" s="91"/>
      <c r="DD22" s="91"/>
      <c r="DE22" s="91"/>
      <c r="DF22" s="91"/>
      <c r="DG22" s="91"/>
      <c r="DH22" s="91"/>
      <c r="DI22" s="91"/>
      <c r="DJ22" s="91"/>
      <c r="DK22" s="91"/>
      <c r="DL22" s="91"/>
      <c r="DM22" s="91"/>
      <c r="DN22" s="91"/>
      <c r="DO22" s="91"/>
      <c r="DP22" s="91"/>
      <c r="DQ22" s="91"/>
      <c r="DR22" s="91"/>
      <c r="DS22" s="154"/>
      <c r="DT22" s="109"/>
      <c r="DU22" s="109"/>
      <c r="DV22" s="109"/>
      <c r="DW22" s="109"/>
      <c r="DX22" s="109"/>
      <c r="DY22" s="109"/>
      <c r="DZ22" s="109"/>
    </row>
    <row r="23" spans="1:214" s="107" customFormat="1" ht="20.100000000000001" customHeight="1">
      <c r="A23" s="106">
        <v>9</v>
      </c>
      <c r="B23" s="94" t="s">
        <v>8</v>
      </c>
      <c r="C23" s="95" t="s">
        <v>19</v>
      </c>
      <c r="D23" s="97" t="s">
        <v>28</v>
      </c>
      <c r="E23" s="95" t="s">
        <v>97</v>
      </c>
      <c r="F23" s="97" t="s">
        <v>15</v>
      </c>
      <c r="G23" s="98"/>
      <c r="H23" s="98">
        <v>43714</v>
      </c>
      <c r="I23" s="98">
        <v>43716</v>
      </c>
      <c r="J23" s="91"/>
      <c r="K23" s="91"/>
      <c r="L23" s="91"/>
      <c r="M23" s="91"/>
      <c r="N23" s="91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91"/>
      <c r="AA23" s="91"/>
      <c r="AB23" s="91"/>
      <c r="AC23" s="91"/>
      <c r="AD23" s="91"/>
      <c r="AE23" s="91"/>
      <c r="AF23" s="91"/>
      <c r="AG23" s="91"/>
      <c r="AH23" s="91"/>
      <c r="AI23" s="91"/>
      <c r="AJ23" s="91"/>
      <c r="AK23" s="91"/>
      <c r="AL23" s="91"/>
      <c r="AM23" s="91"/>
      <c r="AN23" s="91"/>
      <c r="AO23" s="91"/>
      <c r="AP23" s="91"/>
      <c r="AQ23" s="91"/>
      <c r="AR23" s="91"/>
      <c r="AS23" s="91"/>
      <c r="AT23" s="91"/>
      <c r="AU23" s="91"/>
      <c r="AV23" s="91"/>
      <c r="AW23" s="91"/>
      <c r="AX23" s="91"/>
      <c r="AY23" s="91"/>
      <c r="AZ23" s="91"/>
      <c r="BA23" s="91"/>
      <c r="BB23" s="91"/>
      <c r="BC23" s="91"/>
      <c r="BD23" s="91"/>
      <c r="BE23" s="91"/>
      <c r="BF23" s="91"/>
      <c r="BG23" s="91"/>
      <c r="BH23" s="91"/>
      <c r="BI23" s="91"/>
      <c r="BJ23" s="91"/>
      <c r="BK23" s="91"/>
      <c r="BL23" s="91"/>
      <c r="BM23" s="91"/>
      <c r="BN23" s="91"/>
      <c r="BO23" s="91"/>
      <c r="BP23" s="91"/>
      <c r="BQ23" s="91"/>
      <c r="BR23" s="91"/>
      <c r="BS23" s="91"/>
      <c r="BT23" s="91"/>
      <c r="BU23" s="91"/>
      <c r="BV23" s="91"/>
      <c r="BW23" s="91"/>
      <c r="BX23" s="91"/>
      <c r="BY23" s="91"/>
      <c r="BZ23" s="91"/>
      <c r="CA23" s="91"/>
      <c r="CB23" s="91"/>
      <c r="CC23" s="91"/>
      <c r="CD23" s="91"/>
      <c r="CE23" s="91"/>
      <c r="CF23" s="91"/>
      <c r="CG23" s="91"/>
      <c r="CH23" s="91"/>
      <c r="CI23" s="91"/>
      <c r="CJ23" s="91"/>
      <c r="CK23" s="91"/>
      <c r="CL23" s="91"/>
      <c r="CM23" s="91"/>
      <c r="CN23" s="91"/>
      <c r="CO23" s="91"/>
      <c r="CP23" s="91"/>
      <c r="CQ23" s="91"/>
      <c r="CR23" s="91"/>
      <c r="CS23" s="91"/>
      <c r="CT23" s="91"/>
      <c r="CU23" s="91"/>
      <c r="CV23" s="91"/>
      <c r="CW23" s="91"/>
      <c r="CX23" s="91"/>
      <c r="CY23" s="91"/>
      <c r="CZ23" s="91"/>
      <c r="DA23" s="91"/>
      <c r="DB23" s="91"/>
      <c r="DC23" s="91"/>
      <c r="DD23" s="91"/>
      <c r="DE23" s="91"/>
      <c r="DF23" s="91"/>
      <c r="DG23" s="91"/>
      <c r="DH23" s="91"/>
      <c r="DI23" s="91"/>
      <c r="DJ23" s="91"/>
      <c r="DK23" s="91"/>
      <c r="DL23" s="91"/>
      <c r="DM23" s="91"/>
      <c r="DN23" s="91"/>
      <c r="DO23" s="91"/>
      <c r="DP23" s="91"/>
      <c r="DQ23" s="91"/>
      <c r="DR23" s="91"/>
      <c r="DS23" s="154"/>
      <c r="DT23" s="109"/>
      <c r="DU23" s="109"/>
      <c r="DV23" s="109"/>
      <c r="DW23" s="109"/>
      <c r="DX23" s="109"/>
      <c r="DY23" s="109"/>
      <c r="DZ23" s="109"/>
    </row>
    <row r="24" spans="1:214" s="107" customFormat="1" ht="20.100000000000001" customHeight="1">
      <c r="A24" s="106">
        <v>9</v>
      </c>
      <c r="B24" s="94" t="s">
        <v>8</v>
      </c>
      <c r="C24" s="95" t="s">
        <v>52</v>
      </c>
      <c r="D24" s="97" t="s">
        <v>28</v>
      </c>
      <c r="E24" s="95" t="s">
        <v>98</v>
      </c>
      <c r="F24" s="97" t="s">
        <v>15</v>
      </c>
      <c r="G24" s="98"/>
      <c r="H24" s="98">
        <v>43721</v>
      </c>
      <c r="I24" s="98">
        <v>43723</v>
      </c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  <c r="BM24" s="91"/>
      <c r="BN24" s="91"/>
      <c r="BO24" s="91"/>
      <c r="BP24" s="91"/>
      <c r="BQ24" s="91"/>
      <c r="BR24" s="91"/>
      <c r="BS24" s="91"/>
      <c r="BT24" s="91"/>
      <c r="BU24" s="91"/>
      <c r="BV24" s="91"/>
      <c r="BW24" s="91"/>
      <c r="BX24" s="91"/>
      <c r="BY24" s="91"/>
      <c r="BZ24" s="91"/>
      <c r="CA24" s="91"/>
      <c r="CB24" s="91"/>
      <c r="CC24" s="91"/>
      <c r="CD24" s="91"/>
      <c r="CE24" s="91"/>
      <c r="CF24" s="91"/>
      <c r="CG24" s="91"/>
      <c r="CH24" s="91"/>
      <c r="CI24" s="91"/>
      <c r="CJ24" s="91"/>
      <c r="CK24" s="91"/>
      <c r="CL24" s="91"/>
      <c r="CM24" s="91"/>
      <c r="CN24" s="91"/>
      <c r="CO24" s="91"/>
      <c r="CP24" s="91"/>
      <c r="CQ24" s="91"/>
      <c r="CR24" s="91"/>
      <c r="CS24" s="91"/>
      <c r="CT24" s="91"/>
      <c r="CU24" s="91"/>
      <c r="CV24" s="91"/>
      <c r="CW24" s="91"/>
      <c r="CX24" s="91"/>
      <c r="CY24" s="91"/>
      <c r="CZ24" s="91"/>
      <c r="DA24" s="91"/>
      <c r="DB24" s="91"/>
      <c r="DC24" s="91"/>
      <c r="DD24" s="91"/>
      <c r="DE24" s="91"/>
      <c r="DF24" s="91"/>
      <c r="DG24" s="91"/>
      <c r="DH24" s="91"/>
      <c r="DI24" s="91"/>
      <c r="DJ24" s="91"/>
      <c r="DK24" s="91"/>
      <c r="DL24" s="91"/>
      <c r="DM24" s="91"/>
      <c r="DN24" s="91"/>
      <c r="DO24" s="91"/>
      <c r="DP24" s="91"/>
      <c r="DQ24" s="91"/>
      <c r="DR24" s="91"/>
      <c r="DS24" s="154"/>
      <c r="DT24" s="109"/>
      <c r="DU24" s="109"/>
      <c r="DV24" s="109"/>
      <c r="DW24" s="109"/>
      <c r="DX24" s="109"/>
      <c r="DY24" s="109"/>
      <c r="DZ24" s="109"/>
    </row>
    <row r="25" spans="1:214" s="107" customFormat="1" ht="20.100000000000001" customHeight="1">
      <c r="A25" s="106">
        <v>9</v>
      </c>
      <c r="B25" s="94" t="s">
        <v>8</v>
      </c>
      <c r="C25" s="95" t="s">
        <v>52</v>
      </c>
      <c r="D25" s="97" t="s">
        <v>28</v>
      </c>
      <c r="E25" s="95" t="s">
        <v>99</v>
      </c>
      <c r="F25" s="97" t="s">
        <v>15</v>
      </c>
      <c r="G25" s="98"/>
      <c r="H25" s="98">
        <v>43728</v>
      </c>
      <c r="I25" s="98">
        <v>43730</v>
      </c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  <c r="BM25" s="91"/>
      <c r="BN25" s="91"/>
      <c r="BO25" s="91"/>
      <c r="BP25" s="91"/>
      <c r="BQ25" s="91"/>
      <c r="BR25" s="91"/>
      <c r="BS25" s="91"/>
      <c r="BT25" s="91"/>
      <c r="BU25" s="91"/>
      <c r="BV25" s="91"/>
      <c r="BW25" s="91"/>
      <c r="BX25" s="91"/>
      <c r="BY25" s="91"/>
      <c r="BZ25" s="91"/>
      <c r="CA25" s="91"/>
      <c r="CB25" s="91"/>
      <c r="CC25" s="91"/>
      <c r="CD25" s="91"/>
      <c r="CE25" s="91"/>
      <c r="CF25" s="91"/>
      <c r="CG25" s="91"/>
      <c r="CH25" s="91"/>
      <c r="CI25" s="91"/>
      <c r="CJ25" s="91"/>
      <c r="CK25" s="91"/>
      <c r="CL25" s="91"/>
      <c r="CM25" s="91"/>
      <c r="CN25" s="91"/>
      <c r="CO25" s="91"/>
      <c r="CP25" s="91"/>
      <c r="CQ25" s="91"/>
      <c r="CR25" s="91"/>
      <c r="CS25" s="91"/>
      <c r="CT25" s="91"/>
      <c r="CU25" s="91"/>
      <c r="CV25" s="91"/>
      <c r="CW25" s="91"/>
      <c r="CX25" s="91"/>
      <c r="CY25" s="91"/>
      <c r="CZ25" s="91"/>
      <c r="DA25" s="91"/>
      <c r="DB25" s="91"/>
      <c r="DC25" s="91"/>
      <c r="DD25" s="91"/>
      <c r="DE25" s="91"/>
      <c r="DF25" s="91"/>
      <c r="DG25" s="91"/>
      <c r="DH25" s="91"/>
      <c r="DI25" s="91"/>
      <c r="DJ25" s="91"/>
      <c r="DK25" s="91"/>
      <c r="DL25" s="91"/>
      <c r="DM25" s="91"/>
      <c r="DN25" s="91"/>
      <c r="DO25" s="91"/>
      <c r="DP25" s="91"/>
      <c r="DQ25" s="91"/>
      <c r="DR25" s="91"/>
      <c r="DS25" s="154"/>
      <c r="DT25" s="109"/>
      <c r="DU25" s="109"/>
      <c r="DV25" s="109"/>
      <c r="DW25" s="109"/>
      <c r="DX25" s="109"/>
      <c r="DY25" s="109"/>
      <c r="DZ25" s="109"/>
    </row>
    <row r="26" spans="1:214" s="165" customFormat="1" ht="20.100000000000001" hidden="1" customHeight="1">
      <c r="A26" s="77">
        <v>8</v>
      </c>
      <c r="B26" s="161" t="s">
        <v>8</v>
      </c>
      <c r="C26" s="162" t="s">
        <v>17</v>
      </c>
      <c r="D26" s="163" t="s">
        <v>53</v>
      </c>
      <c r="E26" s="162" t="s">
        <v>47</v>
      </c>
      <c r="F26" s="163" t="s">
        <v>16</v>
      </c>
      <c r="G26" s="164"/>
      <c r="H26" s="164">
        <v>43677</v>
      </c>
      <c r="I26" s="164">
        <v>43680</v>
      </c>
    </row>
    <row r="27" spans="1:214" s="165" customFormat="1" ht="20.100000000000001" hidden="1" customHeight="1">
      <c r="A27" s="77">
        <v>8</v>
      </c>
      <c r="B27" s="78" t="s">
        <v>8</v>
      </c>
      <c r="C27" s="76" t="s">
        <v>17</v>
      </c>
      <c r="D27" s="79" t="s">
        <v>29</v>
      </c>
      <c r="E27" s="76" t="s">
        <v>48</v>
      </c>
      <c r="F27" s="79" t="s">
        <v>16</v>
      </c>
      <c r="G27" s="80"/>
      <c r="H27" s="80">
        <v>43684</v>
      </c>
      <c r="I27" s="80">
        <v>43687</v>
      </c>
    </row>
    <row r="28" spans="1:214" s="165" customFormat="1" ht="20.100000000000001" hidden="1" customHeight="1">
      <c r="A28" s="77">
        <v>8</v>
      </c>
      <c r="B28" s="78" t="s">
        <v>8</v>
      </c>
      <c r="C28" s="76" t="s">
        <v>17</v>
      </c>
      <c r="D28" s="79" t="s">
        <v>29</v>
      </c>
      <c r="E28" s="76" t="s">
        <v>49</v>
      </c>
      <c r="F28" s="79" t="s">
        <v>16</v>
      </c>
      <c r="G28" s="80"/>
      <c r="H28" s="80">
        <v>43691</v>
      </c>
      <c r="I28" s="80">
        <v>43694</v>
      </c>
    </row>
    <row r="29" spans="1:214" s="165" customFormat="1" ht="20.100000000000001" hidden="1" customHeight="1">
      <c r="A29" s="77">
        <v>8</v>
      </c>
      <c r="B29" s="78" t="s">
        <v>8</v>
      </c>
      <c r="C29" s="76" t="s">
        <v>17</v>
      </c>
      <c r="D29" s="79" t="s">
        <v>29</v>
      </c>
      <c r="E29" s="76" t="s">
        <v>50</v>
      </c>
      <c r="F29" s="79" t="s">
        <v>45</v>
      </c>
      <c r="G29" s="80"/>
      <c r="H29" s="80">
        <v>43698</v>
      </c>
      <c r="I29" s="80">
        <v>43701</v>
      </c>
    </row>
    <row r="30" spans="1:214" s="165" customFormat="1" ht="20.100000000000001" hidden="1" customHeight="1">
      <c r="A30" s="77">
        <v>8</v>
      </c>
      <c r="B30" s="78" t="s">
        <v>8</v>
      </c>
      <c r="C30" s="76" t="s">
        <v>17</v>
      </c>
      <c r="D30" s="79" t="s">
        <v>46</v>
      </c>
      <c r="E30" s="76" t="s">
        <v>51</v>
      </c>
      <c r="F30" s="79" t="s">
        <v>16</v>
      </c>
      <c r="G30" s="80"/>
      <c r="H30" s="80">
        <v>43705</v>
      </c>
      <c r="I30" s="80">
        <v>43708</v>
      </c>
    </row>
    <row r="31" spans="1:214" s="99" customFormat="1" ht="20.100000000000001" customHeight="1">
      <c r="A31" s="93">
        <v>9</v>
      </c>
      <c r="B31" s="94" t="s">
        <v>8</v>
      </c>
      <c r="C31" s="95" t="s">
        <v>17</v>
      </c>
      <c r="D31" s="97" t="s">
        <v>29</v>
      </c>
      <c r="E31" s="95" t="s">
        <v>100</v>
      </c>
      <c r="F31" s="97" t="s">
        <v>16</v>
      </c>
      <c r="G31" s="98"/>
      <c r="H31" s="98">
        <v>43712</v>
      </c>
      <c r="I31" s="98">
        <f>H31+3</f>
        <v>43715</v>
      </c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91"/>
      <c r="AQ31" s="91"/>
      <c r="AR31" s="91"/>
      <c r="AS31" s="91"/>
      <c r="AT31" s="91"/>
      <c r="AU31" s="91"/>
      <c r="AV31" s="91"/>
      <c r="AW31" s="91"/>
      <c r="AX31" s="91"/>
      <c r="AY31" s="91"/>
      <c r="AZ31" s="91"/>
      <c r="BA31" s="91"/>
      <c r="BB31" s="91"/>
      <c r="BC31" s="91"/>
      <c r="BD31" s="91"/>
      <c r="BE31" s="91"/>
      <c r="BF31" s="91"/>
      <c r="BG31" s="91"/>
      <c r="BH31" s="91"/>
      <c r="BI31" s="91"/>
      <c r="BJ31" s="91"/>
      <c r="BK31" s="91"/>
      <c r="BL31" s="91"/>
      <c r="BM31" s="91"/>
      <c r="BN31" s="91"/>
      <c r="BO31" s="91"/>
      <c r="BP31" s="91"/>
      <c r="BQ31" s="91"/>
      <c r="BR31" s="91"/>
      <c r="BS31" s="91"/>
      <c r="BT31" s="91"/>
      <c r="BU31" s="91"/>
      <c r="BV31" s="91"/>
      <c r="BW31" s="91"/>
      <c r="BX31" s="91"/>
      <c r="BY31" s="91"/>
      <c r="BZ31" s="91"/>
      <c r="CA31" s="91"/>
      <c r="CB31" s="91"/>
      <c r="CC31" s="91"/>
      <c r="CD31" s="91"/>
      <c r="CE31" s="91"/>
      <c r="CF31" s="91"/>
      <c r="CG31" s="91"/>
      <c r="CH31" s="91"/>
      <c r="CI31" s="91"/>
      <c r="CJ31" s="91"/>
      <c r="CK31" s="91"/>
      <c r="CL31" s="91"/>
      <c r="CM31" s="91"/>
      <c r="CN31" s="91"/>
      <c r="CO31" s="91"/>
      <c r="CP31" s="91"/>
      <c r="CQ31" s="91"/>
      <c r="CR31" s="91"/>
      <c r="CS31" s="91"/>
      <c r="CT31" s="91"/>
      <c r="CU31" s="91"/>
      <c r="CV31" s="91"/>
      <c r="CW31" s="91"/>
      <c r="CX31" s="91"/>
      <c r="CY31" s="91"/>
      <c r="CZ31" s="91"/>
      <c r="DA31" s="91"/>
      <c r="DB31" s="91"/>
      <c r="DC31" s="91"/>
      <c r="DD31" s="91"/>
      <c r="DE31" s="91"/>
      <c r="DF31" s="91"/>
      <c r="DG31" s="91"/>
      <c r="DH31" s="91"/>
      <c r="DI31" s="91"/>
      <c r="DJ31" s="91"/>
      <c r="DK31" s="91"/>
      <c r="DL31" s="91"/>
      <c r="DM31" s="91"/>
      <c r="DN31" s="91"/>
      <c r="DO31" s="91"/>
      <c r="DP31" s="91"/>
      <c r="DQ31" s="91"/>
      <c r="DR31" s="91"/>
      <c r="DS31" s="91"/>
      <c r="DT31" s="91"/>
      <c r="DU31" s="91"/>
      <c r="DV31" s="91"/>
      <c r="DW31" s="91"/>
      <c r="DX31" s="91"/>
      <c r="DY31" s="91"/>
      <c r="DZ31" s="91"/>
    </row>
    <row r="32" spans="1:214" s="99" customFormat="1" ht="20.100000000000001" customHeight="1">
      <c r="A32" s="93">
        <v>9</v>
      </c>
      <c r="B32" s="94" t="s">
        <v>8</v>
      </c>
      <c r="C32" s="95" t="s">
        <v>17</v>
      </c>
      <c r="D32" s="97" t="s">
        <v>29</v>
      </c>
      <c r="E32" s="95" t="s">
        <v>101</v>
      </c>
      <c r="F32" s="97" t="s">
        <v>16</v>
      </c>
      <c r="G32" s="98"/>
      <c r="H32" s="98">
        <v>43719</v>
      </c>
      <c r="I32" s="98">
        <f t="shared" ref="I32" si="0">H32+3</f>
        <v>43722</v>
      </c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1"/>
      <c r="BM32" s="91"/>
      <c r="BN32" s="91"/>
      <c r="BO32" s="91"/>
      <c r="BP32" s="91"/>
      <c r="BQ32" s="91"/>
      <c r="BR32" s="91"/>
      <c r="BS32" s="91"/>
      <c r="BT32" s="91"/>
      <c r="BU32" s="91"/>
      <c r="BV32" s="91"/>
      <c r="BW32" s="91"/>
      <c r="BX32" s="91"/>
      <c r="BY32" s="91"/>
      <c r="BZ32" s="91"/>
      <c r="CA32" s="91"/>
      <c r="CB32" s="91"/>
      <c r="CC32" s="91"/>
      <c r="CD32" s="91"/>
      <c r="CE32" s="91"/>
      <c r="CF32" s="91"/>
      <c r="CG32" s="91"/>
      <c r="CH32" s="91"/>
      <c r="CI32" s="91"/>
      <c r="CJ32" s="91"/>
      <c r="CK32" s="91"/>
      <c r="CL32" s="91"/>
      <c r="CM32" s="91"/>
      <c r="CN32" s="91"/>
      <c r="CO32" s="91"/>
      <c r="CP32" s="91"/>
      <c r="CQ32" s="91"/>
      <c r="CR32" s="91"/>
      <c r="CS32" s="91"/>
      <c r="CT32" s="91"/>
      <c r="CU32" s="91"/>
      <c r="CV32" s="91"/>
      <c r="CW32" s="91"/>
      <c r="CX32" s="91"/>
      <c r="CY32" s="91"/>
      <c r="CZ32" s="91"/>
      <c r="DA32" s="91"/>
      <c r="DB32" s="91"/>
      <c r="DC32" s="91"/>
      <c r="DD32" s="91"/>
      <c r="DE32" s="91"/>
      <c r="DF32" s="91"/>
      <c r="DG32" s="91"/>
      <c r="DH32" s="91"/>
      <c r="DI32" s="91"/>
      <c r="DJ32" s="91"/>
      <c r="DK32" s="91"/>
      <c r="DL32" s="91"/>
      <c r="DM32" s="91"/>
      <c r="DN32" s="91"/>
      <c r="DO32" s="91"/>
      <c r="DP32" s="91"/>
      <c r="DQ32" s="91"/>
      <c r="DR32" s="91"/>
      <c r="DS32" s="91"/>
      <c r="DT32" s="91"/>
      <c r="DU32" s="91"/>
      <c r="DV32" s="91"/>
      <c r="DW32" s="91"/>
      <c r="DX32" s="91"/>
      <c r="DY32" s="91"/>
      <c r="DZ32" s="91"/>
    </row>
    <row r="33" spans="1:130" s="99" customFormat="1" ht="20.100000000000001" customHeight="1">
      <c r="A33" s="93">
        <v>9</v>
      </c>
      <c r="B33" s="94" t="s">
        <v>8</v>
      </c>
      <c r="C33" s="95" t="s">
        <v>17</v>
      </c>
      <c r="D33" s="97" t="s">
        <v>29</v>
      </c>
      <c r="E33" s="95" t="s">
        <v>102</v>
      </c>
      <c r="F33" s="97" t="s">
        <v>16</v>
      </c>
      <c r="G33" s="98"/>
      <c r="H33" s="98">
        <v>43726</v>
      </c>
      <c r="I33" s="98">
        <v>43728</v>
      </c>
      <c r="J33" s="91"/>
      <c r="K33" s="91"/>
      <c r="L33" s="91"/>
      <c r="M33" s="91"/>
      <c r="N33" s="91"/>
      <c r="O33" s="91"/>
      <c r="P33" s="91"/>
      <c r="Q33" s="91"/>
      <c r="R33" s="91"/>
      <c r="S33" s="91"/>
      <c r="T33" s="91"/>
      <c r="U33" s="91"/>
      <c r="V33" s="91"/>
      <c r="W33" s="91"/>
      <c r="X33" s="91"/>
      <c r="Y33" s="91"/>
      <c r="Z33" s="91"/>
      <c r="AA33" s="91"/>
      <c r="AB33" s="91"/>
      <c r="AC33" s="91"/>
      <c r="AD33" s="91"/>
      <c r="AE33" s="91"/>
      <c r="AF33" s="91"/>
      <c r="AG33" s="91"/>
      <c r="AH33" s="91"/>
      <c r="AI33" s="91"/>
      <c r="AJ33" s="91"/>
      <c r="AK33" s="91"/>
      <c r="AL33" s="91"/>
      <c r="AM33" s="91"/>
      <c r="AN33" s="91"/>
      <c r="AO33" s="91"/>
      <c r="AP33" s="91"/>
      <c r="AQ33" s="91"/>
      <c r="AR33" s="91"/>
      <c r="AS33" s="91"/>
      <c r="AT33" s="91"/>
      <c r="AU33" s="91"/>
      <c r="AV33" s="91"/>
      <c r="AW33" s="91"/>
      <c r="AX33" s="91"/>
      <c r="AY33" s="91"/>
      <c r="AZ33" s="91"/>
      <c r="BA33" s="91"/>
      <c r="BB33" s="91"/>
      <c r="BC33" s="91"/>
      <c r="BD33" s="91"/>
      <c r="BE33" s="91"/>
      <c r="BF33" s="91"/>
      <c r="BG33" s="91"/>
      <c r="BH33" s="91"/>
      <c r="BI33" s="91"/>
      <c r="BJ33" s="91"/>
      <c r="BK33" s="91"/>
      <c r="BL33" s="91"/>
      <c r="BM33" s="91"/>
      <c r="BN33" s="91"/>
      <c r="BO33" s="91"/>
      <c r="BP33" s="91"/>
      <c r="BQ33" s="91"/>
      <c r="BR33" s="91"/>
      <c r="BS33" s="91"/>
      <c r="BT33" s="91"/>
      <c r="BU33" s="91"/>
      <c r="BV33" s="91"/>
      <c r="BW33" s="91"/>
      <c r="BX33" s="91"/>
      <c r="BY33" s="91"/>
      <c r="BZ33" s="91"/>
      <c r="CA33" s="91"/>
      <c r="CB33" s="91"/>
      <c r="CC33" s="91"/>
      <c r="CD33" s="91"/>
      <c r="CE33" s="91"/>
      <c r="CF33" s="91"/>
      <c r="CG33" s="91"/>
      <c r="CH33" s="91"/>
      <c r="CI33" s="91"/>
      <c r="CJ33" s="91"/>
      <c r="CK33" s="91"/>
      <c r="CL33" s="91"/>
      <c r="CM33" s="91"/>
      <c r="CN33" s="91"/>
      <c r="CO33" s="91"/>
      <c r="CP33" s="91"/>
      <c r="CQ33" s="91"/>
      <c r="CR33" s="91"/>
      <c r="CS33" s="91"/>
      <c r="CT33" s="91"/>
      <c r="CU33" s="91"/>
      <c r="CV33" s="91"/>
      <c r="CW33" s="91"/>
      <c r="CX33" s="91"/>
      <c r="CY33" s="91"/>
      <c r="CZ33" s="91"/>
      <c r="DA33" s="91"/>
      <c r="DB33" s="91"/>
      <c r="DC33" s="91"/>
      <c r="DD33" s="91"/>
      <c r="DE33" s="91"/>
      <c r="DF33" s="91"/>
      <c r="DG33" s="91"/>
      <c r="DH33" s="91"/>
      <c r="DI33" s="91"/>
      <c r="DJ33" s="91"/>
      <c r="DK33" s="91"/>
      <c r="DL33" s="91"/>
      <c r="DM33" s="91"/>
      <c r="DN33" s="91"/>
      <c r="DO33" s="91"/>
      <c r="DP33" s="91"/>
      <c r="DQ33" s="91"/>
      <c r="DR33" s="91"/>
      <c r="DS33" s="91"/>
      <c r="DT33" s="91"/>
      <c r="DU33" s="91"/>
      <c r="DV33" s="91"/>
      <c r="DW33" s="91"/>
      <c r="DX33" s="91"/>
      <c r="DY33" s="91"/>
      <c r="DZ33" s="91"/>
    </row>
    <row r="34" spans="1:130" s="99" customFormat="1" ht="20.100000000000001" customHeight="1">
      <c r="A34" s="93">
        <v>9</v>
      </c>
      <c r="B34" s="102" t="s">
        <v>8</v>
      </c>
      <c r="C34" s="103" t="s">
        <v>17</v>
      </c>
      <c r="D34" s="97" t="s">
        <v>29</v>
      </c>
      <c r="E34" s="95" t="s">
        <v>103</v>
      </c>
      <c r="F34" s="97" t="s">
        <v>16</v>
      </c>
      <c r="G34" s="105"/>
      <c r="H34" s="98">
        <v>43733</v>
      </c>
      <c r="I34" s="98">
        <v>43735</v>
      </c>
      <c r="J34" s="91"/>
      <c r="K34" s="91"/>
      <c r="L34" s="91"/>
      <c r="M34" s="91"/>
      <c r="N34" s="91"/>
      <c r="O34" s="91"/>
      <c r="P34" s="91"/>
      <c r="Q34" s="91"/>
      <c r="R34" s="91"/>
      <c r="S34" s="91"/>
      <c r="T34" s="91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91"/>
      <c r="AF34" s="91"/>
      <c r="AG34" s="91"/>
      <c r="AH34" s="91"/>
      <c r="AI34" s="91"/>
      <c r="AJ34" s="91"/>
      <c r="AK34" s="91"/>
      <c r="AL34" s="91"/>
      <c r="AM34" s="91"/>
      <c r="AN34" s="91"/>
      <c r="AO34" s="91"/>
      <c r="AP34" s="91"/>
      <c r="AQ34" s="91"/>
      <c r="AR34" s="91"/>
      <c r="AS34" s="91"/>
      <c r="AT34" s="91"/>
      <c r="AU34" s="91"/>
      <c r="AV34" s="91"/>
      <c r="AW34" s="91"/>
      <c r="AX34" s="91"/>
      <c r="AY34" s="91"/>
      <c r="AZ34" s="91"/>
      <c r="BA34" s="91"/>
      <c r="BB34" s="91"/>
      <c r="BC34" s="91"/>
      <c r="BD34" s="91"/>
      <c r="BE34" s="91"/>
      <c r="BF34" s="91"/>
      <c r="BG34" s="91"/>
      <c r="BH34" s="91"/>
      <c r="BI34" s="91"/>
      <c r="BJ34" s="91"/>
      <c r="BK34" s="91"/>
      <c r="BL34" s="91"/>
      <c r="BM34" s="91"/>
      <c r="BN34" s="91"/>
      <c r="BO34" s="91"/>
      <c r="BP34" s="91"/>
      <c r="BQ34" s="91"/>
      <c r="BR34" s="91"/>
      <c r="BS34" s="91"/>
      <c r="BT34" s="91"/>
      <c r="BU34" s="91"/>
      <c r="BV34" s="91"/>
      <c r="BW34" s="91"/>
      <c r="BX34" s="91"/>
      <c r="BY34" s="91"/>
      <c r="BZ34" s="91"/>
      <c r="CA34" s="91"/>
      <c r="CB34" s="91"/>
      <c r="CC34" s="91"/>
      <c r="CD34" s="91"/>
      <c r="CE34" s="91"/>
      <c r="CF34" s="91"/>
      <c r="CG34" s="91"/>
      <c r="CH34" s="91"/>
      <c r="CI34" s="91"/>
      <c r="CJ34" s="91"/>
      <c r="CK34" s="91"/>
      <c r="CL34" s="91"/>
      <c r="CM34" s="91"/>
      <c r="CN34" s="91"/>
      <c r="CO34" s="91"/>
      <c r="CP34" s="91"/>
      <c r="CQ34" s="91"/>
      <c r="CR34" s="91"/>
      <c r="CS34" s="91"/>
      <c r="CT34" s="91"/>
      <c r="CU34" s="91"/>
      <c r="CV34" s="91"/>
      <c r="CW34" s="91"/>
      <c r="CX34" s="91"/>
      <c r="CY34" s="91"/>
      <c r="CZ34" s="91"/>
      <c r="DA34" s="91"/>
      <c r="DB34" s="91"/>
      <c r="DC34" s="91"/>
      <c r="DD34" s="91"/>
      <c r="DE34" s="91"/>
      <c r="DF34" s="91"/>
      <c r="DG34" s="91"/>
      <c r="DH34" s="91"/>
      <c r="DI34" s="91"/>
      <c r="DJ34" s="91"/>
      <c r="DK34" s="91"/>
      <c r="DL34" s="91"/>
      <c r="DM34" s="91"/>
      <c r="DN34" s="91"/>
      <c r="DO34" s="91"/>
      <c r="DP34" s="91"/>
      <c r="DQ34" s="91"/>
      <c r="DR34" s="91"/>
      <c r="DS34" s="91"/>
      <c r="DT34" s="91"/>
      <c r="DU34" s="91"/>
      <c r="DV34" s="91"/>
      <c r="DW34" s="91"/>
      <c r="DX34" s="91"/>
      <c r="DY34" s="91"/>
      <c r="DZ34" s="91"/>
    </row>
    <row r="35" spans="1:130" s="91" customFormat="1" ht="20.100000000000001" hidden="1" customHeight="1">
      <c r="A35" s="92">
        <v>8</v>
      </c>
      <c r="B35" s="72" t="s">
        <v>8</v>
      </c>
      <c r="C35" s="73" t="s">
        <v>34</v>
      </c>
      <c r="D35" s="74" t="s">
        <v>35</v>
      </c>
      <c r="E35" s="73" t="s">
        <v>37</v>
      </c>
      <c r="F35" s="74" t="s">
        <v>33</v>
      </c>
      <c r="G35" s="75"/>
      <c r="H35" s="75">
        <v>43681</v>
      </c>
      <c r="I35" s="75">
        <v>43683</v>
      </c>
    </row>
    <row r="36" spans="1:130" s="91" customFormat="1" ht="20.100000000000001" hidden="1" customHeight="1">
      <c r="A36" s="92">
        <v>8</v>
      </c>
      <c r="B36" s="72" t="s">
        <v>8</v>
      </c>
      <c r="C36" s="73" t="s">
        <v>31</v>
      </c>
      <c r="D36" s="74" t="s">
        <v>32</v>
      </c>
      <c r="E36" s="73" t="s">
        <v>37</v>
      </c>
      <c r="F36" s="74" t="s">
        <v>33</v>
      </c>
      <c r="G36" s="75"/>
      <c r="H36" s="75">
        <v>43684</v>
      </c>
      <c r="I36" s="75">
        <v>43687</v>
      </c>
    </row>
    <row r="37" spans="1:130" s="91" customFormat="1" ht="20.100000000000001" hidden="1" customHeight="1">
      <c r="A37" s="92">
        <v>8</v>
      </c>
      <c r="B37" s="72" t="s">
        <v>8</v>
      </c>
      <c r="C37" s="73" t="s">
        <v>34</v>
      </c>
      <c r="D37" s="74" t="s">
        <v>35</v>
      </c>
      <c r="E37" s="73" t="s">
        <v>38</v>
      </c>
      <c r="F37" s="74" t="s">
        <v>33</v>
      </c>
      <c r="G37" s="75"/>
      <c r="H37" s="75">
        <v>43688</v>
      </c>
      <c r="I37" s="75">
        <v>43690</v>
      </c>
    </row>
    <row r="38" spans="1:130" s="91" customFormat="1" ht="20.100000000000001" hidden="1" customHeight="1">
      <c r="A38" s="92">
        <v>8</v>
      </c>
      <c r="B38" s="72" t="s">
        <v>8</v>
      </c>
      <c r="C38" s="73" t="s">
        <v>21</v>
      </c>
      <c r="D38" s="74" t="s">
        <v>44</v>
      </c>
      <c r="E38" s="73" t="s">
        <v>38</v>
      </c>
      <c r="F38" s="74" t="s">
        <v>39</v>
      </c>
      <c r="G38" s="75"/>
      <c r="H38" s="75">
        <v>43691</v>
      </c>
      <c r="I38" s="75">
        <v>43694</v>
      </c>
    </row>
    <row r="39" spans="1:130" s="91" customFormat="1" ht="20.100000000000001" hidden="1" customHeight="1">
      <c r="A39" s="92">
        <v>8</v>
      </c>
      <c r="B39" s="72" t="s">
        <v>43</v>
      </c>
      <c r="C39" s="73" t="s">
        <v>21</v>
      </c>
      <c r="D39" s="74" t="s">
        <v>35</v>
      </c>
      <c r="E39" s="73" t="s">
        <v>40</v>
      </c>
      <c r="F39" s="74" t="s">
        <v>39</v>
      </c>
      <c r="G39" s="75"/>
      <c r="H39" s="75">
        <v>43695</v>
      </c>
      <c r="I39" s="75">
        <v>43697</v>
      </c>
    </row>
    <row r="40" spans="1:130" s="91" customFormat="1" ht="20.100000000000001" hidden="1" customHeight="1">
      <c r="A40" s="92">
        <v>8</v>
      </c>
      <c r="B40" s="72" t="s">
        <v>8</v>
      </c>
      <c r="C40" s="73" t="s">
        <v>21</v>
      </c>
      <c r="D40" s="74" t="s">
        <v>44</v>
      </c>
      <c r="E40" s="73" t="s">
        <v>40</v>
      </c>
      <c r="F40" s="74" t="s">
        <v>14</v>
      </c>
      <c r="G40" s="75"/>
      <c r="H40" s="75">
        <v>43698</v>
      </c>
      <c r="I40" s="75">
        <v>43701</v>
      </c>
    </row>
    <row r="41" spans="1:130" s="91" customFormat="1" ht="20.100000000000001" hidden="1" customHeight="1">
      <c r="A41" s="92">
        <v>8</v>
      </c>
      <c r="B41" s="72" t="s">
        <v>8</v>
      </c>
      <c r="C41" s="73" t="s">
        <v>21</v>
      </c>
      <c r="D41" s="74" t="s">
        <v>35</v>
      </c>
      <c r="E41" s="73" t="s">
        <v>41</v>
      </c>
      <c r="F41" s="74" t="s">
        <v>14</v>
      </c>
      <c r="G41" s="75"/>
      <c r="H41" s="75">
        <v>43702</v>
      </c>
      <c r="I41" s="75">
        <v>43704</v>
      </c>
    </row>
    <row r="42" spans="1:130" s="91" customFormat="1" ht="20.100000000000001" hidden="1" customHeight="1">
      <c r="A42" s="92">
        <v>8</v>
      </c>
      <c r="B42" s="72" t="s">
        <v>8</v>
      </c>
      <c r="C42" s="73" t="s">
        <v>21</v>
      </c>
      <c r="D42" s="74" t="s">
        <v>24</v>
      </c>
      <c r="E42" s="73" t="s">
        <v>41</v>
      </c>
      <c r="F42" s="74" t="s">
        <v>39</v>
      </c>
      <c r="G42" s="75"/>
      <c r="H42" s="75">
        <v>43705</v>
      </c>
      <c r="I42" s="75">
        <v>43708</v>
      </c>
    </row>
    <row r="43" spans="1:130" s="91" customFormat="1" ht="20.100000000000001" hidden="1" customHeight="1">
      <c r="A43" s="92">
        <v>8</v>
      </c>
      <c r="B43" s="72" t="s">
        <v>43</v>
      </c>
      <c r="C43" s="73" t="s">
        <v>21</v>
      </c>
      <c r="D43" s="74" t="s">
        <v>35</v>
      </c>
      <c r="E43" s="73" t="s">
        <v>42</v>
      </c>
      <c r="F43" s="74" t="s">
        <v>14</v>
      </c>
      <c r="G43" s="75"/>
      <c r="H43" s="75">
        <v>43709</v>
      </c>
      <c r="I43" s="75">
        <v>43711</v>
      </c>
    </row>
    <row r="44" spans="1:130" s="99" customFormat="1" ht="20.100000000000001" customHeight="1">
      <c r="A44" s="106">
        <v>9</v>
      </c>
      <c r="B44" s="94" t="s">
        <v>8</v>
      </c>
      <c r="C44" s="95" t="s">
        <v>31</v>
      </c>
      <c r="D44" s="97" t="s">
        <v>24</v>
      </c>
      <c r="E44" s="95" t="s">
        <v>42</v>
      </c>
      <c r="F44" s="97" t="s">
        <v>14</v>
      </c>
      <c r="G44" s="98"/>
      <c r="H44" s="98">
        <v>43712</v>
      </c>
      <c r="I44" s="98">
        <v>43715</v>
      </c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X44" s="91"/>
      <c r="Y44" s="91"/>
      <c r="Z44" s="91"/>
      <c r="AA44" s="91"/>
      <c r="AB44" s="91"/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91"/>
      <c r="BF44" s="91"/>
      <c r="BG44" s="91"/>
      <c r="BH44" s="91"/>
      <c r="BI44" s="91"/>
      <c r="BJ44" s="91"/>
      <c r="BK44" s="91"/>
      <c r="BL44" s="91"/>
      <c r="BM44" s="91"/>
      <c r="BN44" s="91"/>
      <c r="BO44" s="91"/>
      <c r="BP44" s="91"/>
      <c r="BQ44" s="91"/>
      <c r="BR44" s="91"/>
      <c r="BS44" s="91"/>
      <c r="BT44" s="91"/>
      <c r="BU44" s="91"/>
      <c r="BV44" s="91"/>
      <c r="BW44" s="91"/>
      <c r="BX44" s="91"/>
      <c r="BY44" s="91"/>
      <c r="BZ44" s="91"/>
      <c r="CA44" s="91"/>
      <c r="CB44" s="91"/>
      <c r="CC44" s="91"/>
      <c r="CD44" s="91"/>
      <c r="CE44" s="91"/>
      <c r="CF44" s="91"/>
      <c r="CG44" s="91"/>
      <c r="CH44" s="91"/>
      <c r="CI44" s="91"/>
      <c r="CJ44" s="91"/>
      <c r="CK44" s="91"/>
      <c r="CL44" s="91"/>
      <c r="CM44" s="91"/>
      <c r="CN44" s="91"/>
      <c r="CO44" s="91"/>
      <c r="CP44" s="91"/>
      <c r="CQ44" s="91"/>
      <c r="CR44" s="91"/>
      <c r="CS44" s="91"/>
      <c r="CT44" s="91"/>
      <c r="CU44" s="91"/>
      <c r="CV44" s="91"/>
      <c r="CW44" s="91"/>
      <c r="CX44" s="91"/>
      <c r="CY44" s="91"/>
      <c r="CZ44" s="91"/>
      <c r="DA44" s="91"/>
      <c r="DB44" s="91"/>
      <c r="DC44" s="91"/>
      <c r="DD44" s="91"/>
      <c r="DE44" s="91"/>
      <c r="DF44" s="91"/>
      <c r="DG44" s="91"/>
      <c r="DH44" s="91"/>
      <c r="DI44" s="91"/>
      <c r="DJ44" s="91"/>
      <c r="DK44" s="91"/>
      <c r="DL44" s="91"/>
      <c r="DM44" s="91"/>
      <c r="DN44" s="91"/>
      <c r="DO44" s="91"/>
      <c r="DP44" s="91"/>
      <c r="DQ44" s="91"/>
      <c r="DR44" s="91"/>
      <c r="DS44" s="91"/>
      <c r="DT44" s="91"/>
      <c r="DU44" s="91"/>
      <c r="DV44" s="91"/>
      <c r="DW44" s="91"/>
      <c r="DX44" s="91"/>
      <c r="DY44" s="91"/>
      <c r="DZ44" s="91"/>
    </row>
    <row r="45" spans="1:130" s="99" customFormat="1" ht="20.100000000000001" customHeight="1">
      <c r="A45" s="106">
        <v>9</v>
      </c>
      <c r="B45" s="94" t="s">
        <v>8</v>
      </c>
      <c r="C45" s="95" t="s">
        <v>31</v>
      </c>
      <c r="D45" s="97" t="s">
        <v>77</v>
      </c>
      <c r="E45" s="95" t="s">
        <v>78</v>
      </c>
      <c r="F45" s="97" t="s">
        <v>14</v>
      </c>
      <c r="G45" s="98"/>
      <c r="H45" s="98">
        <v>43716</v>
      </c>
      <c r="I45" s="98">
        <v>43718</v>
      </c>
      <c r="J45" s="91"/>
      <c r="K45" s="91"/>
      <c r="L45" s="91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91"/>
      <c r="X45" s="91"/>
      <c r="Y45" s="91"/>
      <c r="Z45" s="91"/>
      <c r="AA45" s="91"/>
      <c r="AB45" s="91"/>
      <c r="AC45" s="91"/>
      <c r="AD45" s="91"/>
      <c r="AE45" s="91"/>
      <c r="AF45" s="91"/>
      <c r="AG45" s="91"/>
      <c r="AH45" s="91"/>
      <c r="AI45" s="91"/>
      <c r="AJ45" s="91"/>
      <c r="AK45" s="91"/>
      <c r="AL45" s="91"/>
      <c r="AM45" s="91"/>
      <c r="AN45" s="91"/>
      <c r="AO45" s="91"/>
      <c r="AP45" s="91"/>
      <c r="AQ45" s="91"/>
      <c r="AR45" s="91"/>
      <c r="AS45" s="91"/>
      <c r="AT45" s="91"/>
      <c r="AU45" s="91"/>
      <c r="AV45" s="91"/>
      <c r="AW45" s="91"/>
      <c r="AX45" s="91"/>
      <c r="AY45" s="91"/>
      <c r="AZ45" s="91"/>
      <c r="BA45" s="91"/>
      <c r="BB45" s="91"/>
      <c r="BC45" s="91"/>
      <c r="BD45" s="91"/>
      <c r="BE45" s="91"/>
      <c r="BF45" s="91"/>
      <c r="BG45" s="91"/>
      <c r="BH45" s="91"/>
      <c r="BI45" s="91"/>
      <c r="BJ45" s="91"/>
      <c r="BK45" s="91"/>
      <c r="BL45" s="91"/>
      <c r="BM45" s="91"/>
      <c r="BN45" s="91"/>
      <c r="BO45" s="91"/>
      <c r="BP45" s="91"/>
      <c r="BQ45" s="91"/>
      <c r="BR45" s="91"/>
      <c r="BS45" s="91"/>
      <c r="BT45" s="91"/>
      <c r="BU45" s="91"/>
      <c r="BV45" s="91"/>
      <c r="BW45" s="91"/>
      <c r="BX45" s="91"/>
      <c r="BY45" s="91"/>
      <c r="BZ45" s="91"/>
      <c r="CA45" s="91"/>
      <c r="CB45" s="91"/>
      <c r="CC45" s="91"/>
      <c r="CD45" s="91"/>
      <c r="CE45" s="91"/>
      <c r="CF45" s="91"/>
      <c r="CG45" s="91"/>
      <c r="CH45" s="91"/>
      <c r="CI45" s="91"/>
      <c r="CJ45" s="91"/>
      <c r="CK45" s="91"/>
      <c r="CL45" s="91"/>
      <c r="CM45" s="91"/>
      <c r="CN45" s="91"/>
      <c r="CO45" s="91"/>
      <c r="CP45" s="91"/>
      <c r="CQ45" s="91"/>
      <c r="CR45" s="91"/>
      <c r="CS45" s="91"/>
      <c r="CT45" s="91"/>
      <c r="CU45" s="91"/>
      <c r="CV45" s="91"/>
      <c r="CW45" s="91"/>
      <c r="CX45" s="91"/>
      <c r="CY45" s="91"/>
      <c r="CZ45" s="91"/>
      <c r="DA45" s="91"/>
      <c r="DB45" s="91"/>
      <c r="DC45" s="91"/>
      <c r="DD45" s="91"/>
      <c r="DE45" s="91"/>
      <c r="DF45" s="91"/>
      <c r="DG45" s="91"/>
      <c r="DH45" s="91"/>
      <c r="DI45" s="91"/>
      <c r="DJ45" s="91"/>
      <c r="DK45" s="91"/>
      <c r="DL45" s="91"/>
      <c r="DM45" s="91"/>
      <c r="DN45" s="91"/>
      <c r="DO45" s="91"/>
      <c r="DP45" s="91"/>
      <c r="DQ45" s="91"/>
      <c r="DR45" s="91"/>
      <c r="DS45" s="91"/>
      <c r="DT45" s="91"/>
      <c r="DU45" s="91"/>
      <c r="DV45" s="91"/>
      <c r="DW45" s="91"/>
      <c r="DX45" s="91"/>
      <c r="DY45" s="91"/>
      <c r="DZ45" s="91"/>
    </row>
    <row r="46" spans="1:130" s="99" customFormat="1" ht="20.100000000000001" customHeight="1">
      <c r="A46" s="106">
        <v>9</v>
      </c>
      <c r="B46" s="94" t="s">
        <v>8</v>
      </c>
      <c r="C46" s="95" t="s">
        <v>21</v>
      </c>
      <c r="D46" s="97" t="s">
        <v>24</v>
      </c>
      <c r="E46" s="95" t="s">
        <v>79</v>
      </c>
      <c r="F46" s="97" t="s">
        <v>14</v>
      </c>
      <c r="G46" s="98"/>
      <c r="H46" s="98">
        <v>43726</v>
      </c>
      <c r="I46" s="98">
        <v>43729</v>
      </c>
      <c r="J46" s="91"/>
      <c r="K46" s="91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1"/>
      <c r="AC46" s="91"/>
      <c r="AD46" s="91"/>
      <c r="AE46" s="91"/>
      <c r="AF46" s="91"/>
      <c r="AG46" s="91"/>
      <c r="AH46" s="91"/>
      <c r="AI46" s="91"/>
      <c r="AJ46" s="91"/>
      <c r="AK46" s="91"/>
      <c r="AL46" s="91"/>
      <c r="AM46" s="91"/>
      <c r="AN46" s="91"/>
      <c r="AO46" s="91"/>
      <c r="AP46" s="91"/>
      <c r="AQ46" s="91"/>
      <c r="AR46" s="91"/>
      <c r="AS46" s="91"/>
      <c r="AT46" s="91"/>
      <c r="AU46" s="91"/>
      <c r="AV46" s="91"/>
      <c r="AW46" s="91"/>
      <c r="AX46" s="91"/>
      <c r="AY46" s="91"/>
      <c r="AZ46" s="91"/>
      <c r="BA46" s="91"/>
      <c r="BB46" s="91"/>
      <c r="BC46" s="91"/>
      <c r="BD46" s="91"/>
      <c r="BE46" s="91"/>
      <c r="BF46" s="91"/>
      <c r="BG46" s="91"/>
      <c r="BH46" s="91"/>
      <c r="BI46" s="91"/>
      <c r="BJ46" s="91"/>
      <c r="BK46" s="91"/>
      <c r="BL46" s="91"/>
      <c r="BM46" s="91"/>
      <c r="BN46" s="91"/>
      <c r="BO46" s="91"/>
      <c r="BP46" s="91"/>
      <c r="BQ46" s="91"/>
      <c r="BR46" s="91"/>
      <c r="BS46" s="91"/>
      <c r="BT46" s="91"/>
      <c r="BU46" s="91"/>
      <c r="BV46" s="91"/>
      <c r="BW46" s="91"/>
      <c r="BX46" s="91"/>
      <c r="BY46" s="91"/>
      <c r="BZ46" s="91"/>
      <c r="CA46" s="91"/>
      <c r="CB46" s="91"/>
      <c r="CC46" s="91"/>
      <c r="CD46" s="91"/>
      <c r="CE46" s="91"/>
      <c r="CF46" s="91"/>
      <c r="CG46" s="91"/>
      <c r="CH46" s="91"/>
      <c r="CI46" s="91"/>
      <c r="CJ46" s="91"/>
      <c r="CK46" s="91"/>
      <c r="CL46" s="91"/>
      <c r="CM46" s="91"/>
      <c r="CN46" s="91"/>
      <c r="CO46" s="91"/>
      <c r="CP46" s="91"/>
      <c r="CQ46" s="91"/>
      <c r="CR46" s="91"/>
      <c r="CS46" s="91"/>
      <c r="CT46" s="91"/>
      <c r="CU46" s="91"/>
      <c r="CV46" s="91"/>
      <c r="CW46" s="91"/>
      <c r="CX46" s="91"/>
      <c r="CY46" s="91"/>
      <c r="CZ46" s="91"/>
      <c r="DA46" s="91"/>
      <c r="DB46" s="91"/>
      <c r="DC46" s="91"/>
      <c r="DD46" s="91"/>
      <c r="DE46" s="91"/>
      <c r="DF46" s="91"/>
      <c r="DG46" s="91"/>
      <c r="DH46" s="91"/>
      <c r="DI46" s="91"/>
      <c r="DJ46" s="91"/>
      <c r="DK46" s="91"/>
      <c r="DL46" s="91"/>
      <c r="DM46" s="91"/>
      <c r="DN46" s="91"/>
      <c r="DO46" s="91"/>
      <c r="DP46" s="91"/>
      <c r="DQ46" s="91"/>
      <c r="DR46" s="91"/>
      <c r="DS46" s="91"/>
      <c r="DT46" s="91"/>
      <c r="DU46" s="91"/>
      <c r="DV46" s="91"/>
      <c r="DW46" s="91"/>
      <c r="DX46" s="91"/>
      <c r="DY46" s="91"/>
      <c r="DZ46" s="91"/>
    </row>
    <row r="47" spans="1:130" s="99" customFormat="1" ht="20.100000000000001" customHeight="1">
      <c r="A47" s="106">
        <v>9</v>
      </c>
      <c r="B47" s="94" t="s">
        <v>43</v>
      </c>
      <c r="C47" s="95" t="s">
        <v>21</v>
      </c>
      <c r="D47" s="97" t="s">
        <v>77</v>
      </c>
      <c r="E47" s="95" t="s">
        <v>79</v>
      </c>
      <c r="F47" s="97" t="s">
        <v>14</v>
      </c>
      <c r="G47" s="98"/>
      <c r="H47" s="98">
        <v>43730</v>
      </c>
      <c r="I47" s="98">
        <v>43732</v>
      </c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1"/>
      <c r="AC47" s="91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91"/>
      <c r="AP47" s="91"/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  <c r="BB47" s="91"/>
      <c r="BC47" s="91"/>
      <c r="BD47" s="91"/>
      <c r="BE47" s="91"/>
      <c r="BF47" s="91"/>
      <c r="BG47" s="91"/>
      <c r="BH47" s="91"/>
      <c r="BI47" s="91"/>
      <c r="BJ47" s="91"/>
      <c r="BK47" s="91"/>
      <c r="BL47" s="91"/>
      <c r="BM47" s="91"/>
      <c r="BN47" s="91"/>
      <c r="BO47" s="91"/>
      <c r="BP47" s="91"/>
      <c r="BQ47" s="91"/>
      <c r="BR47" s="91"/>
      <c r="BS47" s="91"/>
      <c r="BT47" s="91"/>
      <c r="BU47" s="91"/>
      <c r="BV47" s="91"/>
      <c r="BW47" s="91"/>
      <c r="BX47" s="91"/>
      <c r="BY47" s="91"/>
      <c r="BZ47" s="91"/>
      <c r="CA47" s="91"/>
      <c r="CB47" s="91"/>
      <c r="CC47" s="91"/>
      <c r="CD47" s="91"/>
      <c r="CE47" s="91"/>
      <c r="CF47" s="91"/>
      <c r="CG47" s="91"/>
      <c r="CH47" s="91"/>
      <c r="CI47" s="91"/>
      <c r="CJ47" s="91"/>
      <c r="CK47" s="91"/>
      <c r="CL47" s="91"/>
      <c r="CM47" s="91"/>
      <c r="CN47" s="91"/>
      <c r="CO47" s="91"/>
      <c r="CP47" s="91"/>
      <c r="CQ47" s="91"/>
      <c r="CR47" s="91"/>
      <c r="CS47" s="91"/>
      <c r="CT47" s="91"/>
      <c r="CU47" s="91"/>
      <c r="CV47" s="91"/>
      <c r="CW47" s="91"/>
      <c r="CX47" s="91"/>
      <c r="CY47" s="91"/>
      <c r="CZ47" s="91"/>
      <c r="DA47" s="91"/>
      <c r="DB47" s="91"/>
      <c r="DC47" s="91"/>
      <c r="DD47" s="91"/>
      <c r="DE47" s="91"/>
      <c r="DF47" s="91"/>
      <c r="DG47" s="91"/>
      <c r="DH47" s="91"/>
      <c r="DI47" s="91"/>
      <c r="DJ47" s="91"/>
      <c r="DK47" s="91"/>
      <c r="DL47" s="91"/>
      <c r="DM47" s="91"/>
      <c r="DN47" s="91"/>
      <c r="DO47" s="91"/>
      <c r="DP47" s="91"/>
      <c r="DQ47" s="91"/>
      <c r="DR47" s="91"/>
      <c r="DS47" s="91"/>
      <c r="DT47" s="91"/>
      <c r="DU47" s="91"/>
      <c r="DV47" s="91"/>
      <c r="DW47" s="91"/>
      <c r="DX47" s="91"/>
      <c r="DY47" s="91"/>
      <c r="DZ47" s="91"/>
    </row>
    <row r="48" spans="1:130" s="91" customFormat="1" ht="20.100000000000001" hidden="1" customHeight="1">
      <c r="A48" s="92">
        <v>8</v>
      </c>
      <c r="B48" s="72" t="s">
        <v>63</v>
      </c>
      <c r="C48" s="73" t="s">
        <v>81</v>
      </c>
      <c r="D48" s="74" t="s">
        <v>82</v>
      </c>
      <c r="E48" s="73" t="s">
        <v>83</v>
      </c>
      <c r="F48" s="74" t="s">
        <v>84</v>
      </c>
      <c r="G48" s="75"/>
      <c r="H48" s="75">
        <v>43682</v>
      </c>
      <c r="I48" s="75">
        <v>43685</v>
      </c>
    </row>
    <row r="49" spans="1:130" s="91" customFormat="1" ht="20.100000000000001" hidden="1" customHeight="1">
      <c r="A49" s="92">
        <v>8</v>
      </c>
      <c r="B49" s="72" t="s">
        <v>63</v>
      </c>
      <c r="C49" s="73" t="s">
        <v>81</v>
      </c>
      <c r="D49" s="74" t="s">
        <v>85</v>
      </c>
      <c r="E49" s="73" t="s">
        <v>86</v>
      </c>
      <c r="F49" s="74" t="s">
        <v>87</v>
      </c>
      <c r="G49" s="75"/>
      <c r="H49" s="75">
        <v>43689</v>
      </c>
      <c r="I49" s="75">
        <v>43692</v>
      </c>
    </row>
    <row r="50" spans="1:130" s="91" customFormat="1" ht="20.100000000000001" hidden="1" customHeight="1">
      <c r="A50" s="92">
        <v>8</v>
      </c>
      <c r="B50" s="72" t="s">
        <v>63</v>
      </c>
      <c r="C50" s="73" t="s">
        <v>88</v>
      </c>
      <c r="D50" s="74" t="s">
        <v>89</v>
      </c>
      <c r="E50" s="73" t="s">
        <v>90</v>
      </c>
      <c r="F50" s="74" t="s">
        <v>91</v>
      </c>
      <c r="G50" s="75"/>
      <c r="H50" s="75">
        <v>43696</v>
      </c>
      <c r="I50" s="75">
        <v>43699</v>
      </c>
    </row>
    <row r="51" spans="1:130" s="91" customFormat="1" ht="20.100000000000001" hidden="1" customHeight="1">
      <c r="A51" s="92">
        <v>8</v>
      </c>
      <c r="B51" s="72" t="s">
        <v>43</v>
      </c>
      <c r="C51" s="73" t="s">
        <v>88</v>
      </c>
      <c r="D51" s="74" t="s">
        <v>85</v>
      </c>
      <c r="E51" s="73" t="s">
        <v>90</v>
      </c>
      <c r="F51" s="74" t="s">
        <v>91</v>
      </c>
      <c r="G51" s="75"/>
      <c r="H51" s="75">
        <v>43703</v>
      </c>
      <c r="I51" s="75">
        <v>43706</v>
      </c>
    </row>
    <row r="52" spans="1:130" s="99" customFormat="1" ht="20.100000000000001" customHeight="1">
      <c r="A52" s="106">
        <v>9</v>
      </c>
      <c r="B52" s="94" t="s">
        <v>43</v>
      </c>
      <c r="C52" s="95" t="s">
        <v>88</v>
      </c>
      <c r="D52" s="97" t="s">
        <v>89</v>
      </c>
      <c r="E52" s="95" t="s">
        <v>90</v>
      </c>
      <c r="F52" s="97" t="s">
        <v>91</v>
      </c>
      <c r="G52" s="98"/>
      <c r="H52" s="98">
        <v>43710</v>
      </c>
      <c r="I52" s="98">
        <v>43713</v>
      </c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91"/>
      <c r="BZ52" s="91"/>
      <c r="CA52" s="91"/>
      <c r="CB52" s="91"/>
      <c r="CC52" s="91"/>
      <c r="CD52" s="91"/>
      <c r="CE52" s="91"/>
      <c r="CF52" s="91"/>
      <c r="CG52" s="91"/>
      <c r="CH52" s="91"/>
      <c r="CI52" s="91"/>
      <c r="CJ52" s="91"/>
      <c r="CK52" s="91"/>
      <c r="CL52" s="91"/>
      <c r="CM52" s="91"/>
      <c r="CN52" s="91"/>
      <c r="CO52" s="91"/>
      <c r="CP52" s="91"/>
      <c r="CQ52" s="91"/>
      <c r="CR52" s="91"/>
      <c r="CS52" s="91"/>
      <c r="CT52" s="91"/>
      <c r="CU52" s="91"/>
      <c r="CV52" s="91"/>
      <c r="CW52" s="91"/>
      <c r="CX52" s="91"/>
      <c r="CY52" s="91"/>
      <c r="CZ52" s="91"/>
      <c r="DA52" s="91"/>
      <c r="DB52" s="91"/>
      <c r="DC52" s="91"/>
      <c r="DD52" s="91"/>
      <c r="DE52" s="91"/>
      <c r="DF52" s="91"/>
      <c r="DG52" s="91"/>
      <c r="DH52" s="91"/>
      <c r="DI52" s="91"/>
      <c r="DJ52" s="91"/>
      <c r="DK52" s="91"/>
      <c r="DL52" s="91"/>
      <c r="DM52" s="91"/>
      <c r="DN52" s="91"/>
      <c r="DO52" s="91"/>
      <c r="DP52" s="91"/>
      <c r="DQ52" s="91"/>
      <c r="DR52" s="91"/>
      <c r="DS52" s="91"/>
      <c r="DT52" s="91"/>
      <c r="DU52" s="91"/>
      <c r="DV52" s="91"/>
      <c r="DW52" s="91"/>
      <c r="DX52" s="91"/>
      <c r="DY52" s="91"/>
      <c r="DZ52" s="91"/>
    </row>
    <row r="53" spans="1:130" s="99" customFormat="1" ht="20.100000000000001" customHeight="1">
      <c r="A53" s="106">
        <v>9</v>
      </c>
      <c r="B53" s="94" t="s">
        <v>43</v>
      </c>
      <c r="C53" s="95" t="s">
        <v>80</v>
      </c>
      <c r="D53" s="97" t="s">
        <v>85</v>
      </c>
      <c r="E53" s="95" t="s">
        <v>92</v>
      </c>
      <c r="F53" s="97" t="s">
        <v>95</v>
      </c>
      <c r="G53" s="98"/>
      <c r="H53" s="98">
        <v>43717</v>
      </c>
      <c r="I53" s="98">
        <f>H53+3</f>
        <v>43720</v>
      </c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91"/>
      <c r="DL53" s="91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  <c r="DY53" s="91"/>
      <c r="DZ53" s="91"/>
    </row>
    <row r="54" spans="1:130" s="99" customFormat="1" ht="20.100000000000001" customHeight="1">
      <c r="A54" s="106">
        <v>9</v>
      </c>
      <c r="B54" s="94" t="s">
        <v>43</v>
      </c>
      <c r="C54" s="95" t="s">
        <v>80</v>
      </c>
      <c r="D54" s="97" t="s">
        <v>89</v>
      </c>
      <c r="E54" s="95" t="s">
        <v>93</v>
      </c>
      <c r="F54" s="97" t="s">
        <v>95</v>
      </c>
      <c r="G54" s="98"/>
      <c r="H54" s="98">
        <v>43724</v>
      </c>
      <c r="I54" s="98">
        <f t="shared" ref="I54:I55" si="1">H54+3</f>
        <v>43727</v>
      </c>
      <c r="J54" s="91"/>
      <c r="K54" s="91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1"/>
      <c r="AB54" s="91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91"/>
      <c r="DL54" s="91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/>
    </row>
    <row r="55" spans="1:130" s="99" customFormat="1" ht="20.100000000000001" customHeight="1">
      <c r="A55" s="106">
        <v>9</v>
      </c>
      <c r="B55" s="94" t="s">
        <v>43</v>
      </c>
      <c r="C55" s="95" t="s">
        <v>80</v>
      </c>
      <c r="D55" s="97" t="s">
        <v>85</v>
      </c>
      <c r="E55" s="95" t="s">
        <v>94</v>
      </c>
      <c r="F55" s="97" t="s">
        <v>95</v>
      </c>
      <c r="G55" s="98"/>
      <c r="H55" s="98">
        <v>43731</v>
      </c>
      <c r="I55" s="98">
        <f t="shared" si="1"/>
        <v>43734</v>
      </c>
      <c r="J55" s="91"/>
      <c r="K55" s="91"/>
      <c r="L55" s="91"/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  <c r="CN55" s="91"/>
      <c r="CO55" s="91"/>
      <c r="CP55" s="91"/>
      <c r="CQ55" s="91"/>
      <c r="CR55" s="91"/>
      <c r="CS55" s="91"/>
      <c r="CT55" s="91"/>
      <c r="CU55" s="91"/>
      <c r="CV55" s="91"/>
      <c r="CW55" s="91"/>
      <c r="CX55" s="91"/>
      <c r="CY55" s="91"/>
      <c r="CZ55" s="91"/>
      <c r="DA55" s="91"/>
      <c r="DB55" s="91"/>
      <c r="DC55" s="91"/>
      <c r="DD55" s="91"/>
      <c r="DE55" s="91"/>
      <c r="DF55" s="91"/>
      <c r="DG55" s="91"/>
      <c r="DH55" s="91"/>
      <c r="DI55" s="91"/>
      <c r="DJ55" s="91"/>
      <c r="DK55" s="91"/>
      <c r="DL55" s="91"/>
      <c r="DM55" s="91"/>
      <c r="DN55" s="91"/>
      <c r="DO55" s="91"/>
      <c r="DP55" s="91"/>
      <c r="DQ55" s="91"/>
      <c r="DR55" s="91"/>
      <c r="DS55" s="91"/>
      <c r="DT55" s="91"/>
      <c r="DU55" s="91"/>
      <c r="DV55" s="91"/>
      <c r="DW55" s="91"/>
      <c r="DX55" s="91"/>
      <c r="DY55" s="91"/>
      <c r="DZ55" s="91"/>
    </row>
    <row r="56" spans="1:130" s="2" customFormat="1" ht="14.25" customHeight="1">
      <c r="A56" s="4"/>
      <c r="B56" s="170"/>
      <c r="C56" s="171"/>
      <c r="D56" s="172"/>
      <c r="E56" s="172"/>
      <c r="F56" s="173"/>
      <c r="G56" s="167"/>
      <c r="H56" s="186"/>
      <c r="I56" s="186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1"/>
      <c r="AB56" s="91"/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</row>
    <row r="57" spans="1:130" s="2" customFormat="1" ht="14.25" customHeight="1">
      <c r="A57" s="4"/>
      <c r="B57" s="170"/>
      <c r="C57" s="171"/>
      <c r="D57" s="172"/>
      <c r="E57" s="172"/>
      <c r="F57" s="173"/>
      <c r="G57" s="167"/>
      <c r="H57" s="186"/>
      <c r="I57" s="186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</row>
    <row r="58" spans="1:130" s="2" customFormat="1" ht="14.25" customHeight="1">
      <c r="A58" s="4"/>
      <c r="B58" s="170"/>
      <c r="C58" s="171"/>
      <c r="D58" s="172"/>
      <c r="E58" s="172"/>
      <c r="F58" s="173"/>
      <c r="G58" s="167"/>
      <c r="H58" s="186"/>
      <c r="I58" s="186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1"/>
      <c r="AB58" s="91"/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</row>
    <row r="59" spans="1:130" s="2" customFormat="1" ht="14.25" customHeight="1">
      <c r="A59" s="4"/>
      <c r="B59" s="170"/>
      <c r="C59" s="171"/>
      <c r="D59" s="172"/>
      <c r="E59" s="172"/>
      <c r="F59" s="173"/>
      <c r="G59" s="167"/>
      <c r="H59" s="186"/>
      <c r="I59" s="186"/>
      <c r="J59" s="91"/>
      <c r="K59" s="91"/>
      <c r="L59" s="91"/>
      <c r="M59" s="91"/>
      <c r="N59" s="91"/>
      <c r="O59" s="91"/>
      <c r="P59" s="91"/>
      <c r="Q59" s="91"/>
      <c r="R59" s="91"/>
      <c r="S59" s="91"/>
      <c r="T59" s="91"/>
      <c r="U59" s="91"/>
      <c r="V59" s="91"/>
      <c r="W59" s="91"/>
      <c r="X59" s="91"/>
      <c r="Y59" s="91"/>
      <c r="Z59" s="91"/>
      <c r="AA59" s="91"/>
      <c r="AB59" s="91"/>
      <c r="AC59" s="91"/>
      <c r="AD59" s="91"/>
      <c r="AE59" s="91"/>
      <c r="AF59" s="91"/>
      <c r="AG59" s="91"/>
      <c r="AH59" s="91"/>
      <c r="AI59" s="91"/>
      <c r="AJ59" s="91"/>
      <c r="AK59" s="91"/>
      <c r="AL59" s="91"/>
      <c r="AM59" s="91"/>
    </row>
    <row r="60" spans="1:130" s="2" customFormat="1">
      <c r="A60" s="4"/>
      <c r="B60" s="170"/>
      <c r="C60" s="171"/>
      <c r="D60" s="172"/>
      <c r="E60" s="172"/>
      <c r="F60" s="173"/>
      <c r="G60" s="167"/>
      <c r="H60" s="186"/>
      <c r="I60" s="186"/>
      <c r="J60" s="91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1"/>
      <c r="AB60" s="91"/>
      <c r="AC60" s="91"/>
      <c r="AD60" s="91"/>
      <c r="AE60" s="91"/>
      <c r="AF60" s="91"/>
      <c r="AG60" s="91"/>
      <c r="AH60" s="91"/>
      <c r="AI60" s="91"/>
      <c r="AJ60" s="91"/>
      <c r="AK60" s="91"/>
      <c r="AL60" s="91"/>
      <c r="AM60" s="91"/>
    </row>
    <row r="61" spans="1:130" s="2" customFormat="1" ht="14.25" customHeight="1">
      <c r="A61" s="4"/>
      <c r="B61" s="170"/>
      <c r="C61" s="171"/>
      <c r="D61" s="172"/>
      <c r="E61" s="172"/>
      <c r="F61" s="173"/>
      <c r="G61" s="167"/>
      <c r="H61" s="186"/>
      <c r="I61" s="186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1"/>
      <c r="U61" s="91"/>
      <c r="V61" s="91"/>
      <c r="W61" s="91"/>
      <c r="X61" s="91"/>
      <c r="Y61" s="91"/>
      <c r="Z61" s="91"/>
      <c r="AA61" s="91"/>
      <c r="AB61" s="91"/>
      <c r="AC61" s="91"/>
      <c r="AD61" s="91"/>
      <c r="AE61" s="91"/>
      <c r="AF61" s="91"/>
      <c r="AG61" s="91"/>
      <c r="AH61" s="91"/>
      <c r="AI61" s="91"/>
      <c r="AJ61" s="91"/>
      <c r="AK61" s="91"/>
      <c r="AL61" s="91"/>
      <c r="AM61" s="91"/>
    </row>
    <row r="62" spans="1:130" s="2" customFormat="1" ht="14.25" customHeight="1">
      <c r="A62" s="4"/>
      <c r="B62" s="170"/>
      <c r="C62" s="171"/>
      <c r="D62" s="172"/>
      <c r="E62" s="172"/>
      <c r="F62" s="173"/>
      <c r="G62" s="167"/>
      <c r="H62" s="186"/>
      <c r="I62" s="186"/>
      <c r="J62" s="91"/>
      <c r="K62" s="91"/>
      <c r="L62" s="91"/>
      <c r="M62" s="91"/>
      <c r="N62" s="91"/>
      <c r="O62" s="91"/>
      <c r="P62" s="91"/>
      <c r="Q62" s="91"/>
      <c r="R62" s="91"/>
      <c r="S62" s="91"/>
      <c r="T62" s="91"/>
      <c r="U62" s="91"/>
      <c r="V62" s="91"/>
      <c r="W62" s="91"/>
      <c r="X62" s="91"/>
      <c r="Y62" s="91"/>
      <c r="Z62" s="91"/>
      <c r="AA62" s="91"/>
      <c r="AB62" s="91"/>
      <c r="AC62" s="91"/>
      <c r="AD62" s="91"/>
      <c r="AE62" s="91"/>
      <c r="AF62" s="91"/>
      <c r="AG62" s="91"/>
      <c r="AH62" s="91"/>
      <c r="AI62" s="91"/>
      <c r="AJ62" s="91"/>
      <c r="AK62" s="91"/>
      <c r="AL62" s="91"/>
      <c r="AM62" s="91"/>
    </row>
    <row r="63" spans="1:130" s="2" customFormat="1" ht="14.25" customHeight="1">
      <c r="A63" s="4"/>
      <c r="B63" s="170"/>
      <c r="C63" s="171"/>
      <c r="D63" s="172"/>
      <c r="E63" s="172"/>
      <c r="F63" s="173"/>
      <c r="G63" s="167"/>
      <c r="H63" s="186"/>
      <c r="I63" s="186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1"/>
      <c r="AB63" s="91"/>
      <c r="AC63" s="91"/>
      <c r="AD63" s="91"/>
      <c r="AE63" s="91"/>
      <c r="AF63" s="91"/>
      <c r="AG63" s="91"/>
      <c r="AH63" s="91"/>
      <c r="AI63" s="91"/>
      <c r="AJ63" s="91"/>
      <c r="AK63" s="91"/>
      <c r="AL63" s="91"/>
      <c r="AM63" s="91"/>
    </row>
    <row r="64" spans="1:130" s="2" customFormat="1" ht="14.25" customHeight="1">
      <c r="A64" s="4"/>
      <c r="B64" s="170"/>
      <c r="C64" s="171"/>
      <c r="D64" s="172"/>
      <c r="E64" s="172"/>
      <c r="F64" s="173"/>
      <c r="G64" s="167"/>
      <c r="H64" s="186"/>
      <c r="I64" s="186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1"/>
      <c r="Z64" s="91"/>
      <c r="AA64" s="91"/>
      <c r="AB64" s="91"/>
      <c r="AC64" s="91"/>
      <c r="AD64" s="91"/>
      <c r="AE64" s="91"/>
      <c r="AF64" s="91"/>
      <c r="AG64" s="91"/>
      <c r="AH64" s="91"/>
      <c r="AI64" s="91"/>
      <c r="AJ64" s="91"/>
      <c r="AK64" s="91"/>
      <c r="AL64" s="91"/>
      <c r="AM64" s="91"/>
    </row>
    <row r="65" spans="1:39" s="2" customFormat="1" ht="14.25" customHeight="1">
      <c r="A65" s="4"/>
      <c r="B65" s="170"/>
      <c r="C65" s="171"/>
      <c r="D65" s="172"/>
      <c r="E65" s="172"/>
      <c r="F65" s="173"/>
      <c r="G65" s="167"/>
      <c r="H65" s="186"/>
      <c r="I65" s="186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  <c r="X65" s="91"/>
      <c r="Y65" s="91"/>
      <c r="Z65" s="91"/>
      <c r="AA65" s="91"/>
      <c r="AB65" s="91"/>
      <c r="AC65" s="91"/>
      <c r="AD65" s="91"/>
      <c r="AE65" s="91"/>
      <c r="AF65" s="91"/>
      <c r="AG65" s="91"/>
      <c r="AH65" s="91"/>
      <c r="AI65" s="91"/>
      <c r="AJ65" s="91"/>
      <c r="AK65" s="91"/>
      <c r="AL65" s="91"/>
      <c r="AM65" s="91"/>
    </row>
    <row r="66" spans="1:39" s="2" customFormat="1">
      <c r="A66" s="4"/>
      <c r="B66" s="170"/>
      <c r="C66" s="171"/>
      <c r="D66" s="174"/>
      <c r="E66" s="175"/>
      <c r="F66" s="173"/>
      <c r="G66" s="167"/>
      <c r="H66" s="186"/>
      <c r="I66" s="186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91"/>
      <c r="X66" s="91"/>
      <c r="Y66" s="91"/>
      <c r="Z66" s="91"/>
      <c r="AA66" s="91"/>
      <c r="AB66" s="91"/>
      <c r="AC66" s="91"/>
      <c r="AD66" s="91"/>
      <c r="AE66" s="91"/>
      <c r="AF66" s="91"/>
      <c r="AG66" s="91"/>
      <c r="AH66" s="91"/>
      <c r="AI66" s="91"/>
      <c r="AJ66" s="91"/>
      <c r="AK66" s="91"/>
      <c r="AL66" s="91"/>
      <c r="AM66" s="91"/>
    </row>
    <row r="67" spans="1:39" s="2" customFormat="1">
      <c r="A67" s="4"/>
      <c r="B67" s="170"/>
      <c r="C67" s="171"/>
      <c r="D67" s="175"/>
      <c r="E67" s="175"/>
      <c r="F67" s="173"/>
      <c r="G67" s="167"/>
      <c r="H67" s="186"/>
      <c r="I67" s="186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91"/>
      <c r="AE67" s="91"/>
      <c r="AF67" s="91"/>
      <c r="AG67" s="91"/>
      <c r="AH67" s="91"/>
      <c r="AI67" s="91"/>
      <c r="AJ67" s="91"/>
      <c r="AK67" s="91"/>
      <c r="AL67" s="91"/>
      <c r="AM67" s="91"/>
    </row>
    <row r="68" spans="1:39" s="2" customFormat="1">
      <c r="A68" s="4"/>
      <c r="B68" s="170"/>
      <c r="C68" s="171"/>
      <c r="D68" s="175"/>
      <c r="E68" s="175"/>
      <c r="F68" s="173"/>
      <c r="G68" s="167"/>
      <c r="H68" s="186"/>
      <c r="I68" s="186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1"/>
      <c r="U68" s="91"/>
      <c r="V68" s="91"/>
      <c r="W68" s="91"/>
      <c r="X68" s="91"/>
      <c r="Y68" s="91"/>
      <c r="Z68" s="91"/>
      <c r="AA68" s="91"/>
      <c r="AB68" s="91"/>
      <c r="AC68" s="91"/>
      <c r="AD68" s="91"/>
      <c r="AE68" s="91"/>
      <c r="AF68" s="91"/>
      <c r="AG68" s="91"/>
      <c r="AH68" s="91"/>
      <c r="AI68" s="91"/>
      <c r="AJ68" s="91"/>
      <c r="AK68" s="91"/>
      <c r="AL68" s="91"/>
      <c r="AM68" s="91"/>
    </row>
    <row r="69" spans="1:39" s="2" customFormat="1" ht="14.25" customHeight="1">
      <c r="A69" s="4"/>
      <c r="B69" s="170"/>
      <c r="C69" s="171"/>
      <c r="D69" s="175"/>
      <c r="E69" s="175"/>
      <c r="F69" s="173"/>
      <c r="G69" s="167"/>
      <c r="H69" s="186"/>
      <c r="I69" s="186"/>
      <c r="J69" s="91"/>
      <c r="K69" s="91"/>
      <c r="L69" s="91"/>
      <c r="M69" s="91"/>
      <c r="N69" s="91"/>
      <c r="O69" s="91"/>
      <c r="P69" s="91"/>
      <c r="Q69" s="91"/>
      <c r="R69" s="91"/>
      <c r="S69" s="91"/>
      <c r="T69" s="91"/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</row>
    <row r="70" spans="1:39" s="2" customFormat="1" ht="14.25" customHeight="1">
      <c r="A70" s="4"/>
      <c r="B70" s="170"/>
      <c r="C70" s="171"/>
      <c r="D70" s="175"/>
      <c r="E70" s="175"/>
      <c r="F70" s="173"/>
      <c r="G70" s="167"/>
      <c r="H70" s="186"/>
      <c r="I70" s="186"/>
      <c r="J70" s="91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91"/>
      <c r="AE70" s="91"/>
      <c r="AF70" s="91"/>
      <c r="AG70" s="91"/>
      <c r="AH70" s="91"/>
      <c r="AI70" s="91"/>
      <c r="AJ70" s="91"/>
      <c r="AK70" s="91"/>
      <c r="AL70" s="91"/>
      <c r="AM70" s="91"/>
    </row>
    <row r="71" spans="1:39" s="2" customFormat="1" ht="14.25" customHeight="1">
      <c r="A71" s="4"/>
      <c r="B71" s="170"/>
      <c r="C71" s="171"/>
      <c r="D71" s="175"/>
      <c r="E71" s="175"/>
      <c r="F71" s="173"/>
      <c r="G71" s="167"/>
      <c r="H71" s="186"/>
      <c r="I71" s="186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</row>
    <row r="72" spans="1:39" s="2" customFormat="1" ht="14.25" customHeight="1">
      <c r="A72" s="4"/>
      <c r="B72" s="170"/>
      <c r="C72" s="171"/>
      <c r="D72" s="175"/>
      <c r="E72" s="175"/>
      <c r="F72" s="173"/>
      <c r="G72" s="167"/>
      <c r="H72" s="186"/>
      <c r="I72" s="186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</row>
    <row r="73" spans="1:39" s="2" customFormat="1">
      <c r="A73" s="4"/>
      <c r="B73" s="170"/>
      <c r="C73" s="171"/>
      <c r="D73" s="175"/>
      <c r="E73" s="175"/>
      <c r="F73" s="173"/>
      <c r="G73" s="167"/>
      <c r="H73" s="186"/>
      <c r="I73" s="186"/>
      <c r="J73" s="91"/>
      <c r="K73" s="91"/>
      <c r="L73" s="91"/>
      <c r="M73" s="91"/>
      <c r="N73" s="91"/>
      <c r="O73" s="91"/>
      <c r="P73" s="91"/>
      <c r="Q73" s="91"/>
      <c r="R73" s="91"/>
      <c r="S73" s="91"/>
      <c r="T73" s="91"/>
      <c r="U73" s="91"/>
      <c r="V73" s="91"/>
      <c r="W73" s="91"/>
      <c r="X73" s="91"/>
      <c r="Y73" s="91"/>
      <c r="Z73" s="91"/>
      <c r="AA73" s="91"/>
      <c r="AB73" s="91"/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91"/>
    </row>
    <row r="74" spans="1:39" s="2" customFormat="1" ht="14.25" customHeight="1">
      <c r="A74" s="4"/>
      <c r="B74" s="170"/>
      <c r="C74" s="171"/>
      <c r="D74" s="172"/>
      <c r="E74" s="172"/>
      <c r="F74" s="173"/>
      <c r="G74" s="167"/>
      <c r="H74" s="186"/>
      <c r="I74" s="186"/>
      <c r="J74" s="91"/>
      <c r="K74" s="91"/>
      <c r="L74" s="91"/>
      <c r="M74" s="91"/>
      <c r="N74" s="91"/>
      <c r="O74" s="91"/>
      <c r="P74" s="91"/>
      <c r="Q74" s="91"/>
      <c r="R74" s="91"/>
      <c r="S74" s="91"/>
      <c r="T74" s="91"/>
      <c r="U74" s="91"/>
      <c r="V74" s="91"/>
      <c r="W74" s="91"/>
      <c r="X74" s="91"/>
      <c r="Y74" s="91"/>
      <c r="Z74" s="91"/>
      <c r="AA74" s="91"/>
      <c r="AB74" s="91"/>
      <c r="AC74" s="91"/>
      <c r="AD74" s="91"/>
      <c r="AE74" s="91"/>
      <c r="AF74" s="91"/>
      <c r="AG74" s="91"/>
      <c r="AH74" s="91"/>
      <c r="AI74" s="91"/>
      <c r="AJ74" s="91"/>
      <c r="AK74" s="91"/>
      <c r="AL74" s="91"/>
      <c r="AM74" s="91"/>
    </row>
    <row r="75" spans="1:39" s="2" customFormat="1" ht="14.25" customHeight="1">
      <c r="A75" s="4"/>
      <c r="B75" s="170"/>
      <c r="C75" s="171"/>
      <c r="D75" s="172"/>
      <c r="E75" s="172"/>
      <c r="F75" s="173"/>
      <c r="G75" s="167"/>
      <c r="H75" s="186"/>
      <c r="I75" s="186"/>
      <c r="J75" s="91"/>
      <c r="K75" s="91"/>
      <c r="L75" s="91"/>
      <c r="M75" s="91"/>
      <c r="N75" s="91"/>
      <c r="O75" s="91"/>
      <c r="P75" s="91"/>
      <c r="Q75" s="91"/>
      <c r="R75" s="91"/>
      <c r="S75" s="91"/>
      <c r="T75" s="91"/>
      <c r="U75" s="91"/>
      <c r="V75" s="91"/>
      <c r="W75" s="91"/>
      <c r="X75" s="91"/>
      <c r="Y75" s="91"/>
      <c r="Z75" s="91"/>
      <c r="AA75" s="91"/>
      <c r="AB75" s="91"/>
      <c r="AC75" s="91"/>
      <c r="AD75" s="91"/>
      <c r="AE75" s="91"/>
      <c r="AF75" s="91"/>
      <c r="AG75" s="91"/>
      <c r="AH75" s="91"/>
      <c r="AI75" s="91"/>
      <c r="AJ75" s="91"/>
      <c r="AK75" s="91"/>
      <c r="AL75" s="91"/>
      <c r="AM75" s="91"/>
    </row>
    <row r="76" spans="1:39" s="2" customFormat="1" ht="14.25" customHeight="1">
      <c r="A76" s="4"/>
      <c r="B76" s="170"/>
      <c r="C76" s="171"/>
      <c r="D76" s="172"/>
      <c r="E76" s="172"/>
      <c r="F76" s="173"/>
      <c r="G76" s="167"/>
      <c r="H76" s="186"/>
      <c r="I76" s="186"/>
      <c r="J76" s="91"/>
      <c r="K76" s="91"/>
      <c r="L76" s="91"/>
      <c r="M76" s="91"/>
      <c r="N76" s="91"/>
      <c r="O76" s="91"/>
      <c r="P76" s="91"/>
      <c r="Q76" s="91"/>
      <c r="R76" s="91"/>
      <c r="S76" s="91"/>
      <c r="T76" s="91"/>
      <c r="U76" s="91"/>
      <c r="V76" s="91"/>
      <c r="W76" s="91"/>
      <c r="X76" s="91"/>
      <c r="Y76" s="91"/>
      <c r="Z76" s="91"/>
      <c r="AA76" s="91"/>
      <c r="AB76" s="91"/>
      <c r="AC76" s="91"/>
      <c r="AD76" s="91"/>
      <c r="AE76" s="91"/>
      <c r="AF76" s="91"/>
      <c r="AG76" s="91"/>
      <c r="AH76" s="91"/>
      <c r="AI76" s="91"/>
      <c r="AJ76" s="91"/>
      <c r="AK76" s="91"/>
      <c r="AL76" s="91"/>
      <c r="AM76" s="91"/>
    </row>
    <row r="77" spans="1:39" s="2" customFormat="1" ht="14.25" customHeight="1">
      <c r="A77" s="4"/>
      <c r="B77" s="170"/>
      <c r="C77" s="171"/>
      <c r="D77" s="174"/>
      <c r="E77" s="175"/>
      <c r="F77" s="173"/>
      <c r="G77" s="167"/>
      <c r="H77" s="186"/>
      <c r="I77" s="186"/>
      <c r="J77" s="91"/>
      <c r="K77" s="91"/>
      <c r="L77" s="91"/>
      <c r="M77" s="91"/>
      <c r="N77" s="91"/>
      <c r="O77" s="91"/>
      <c r="P77" s="91"/>
      <c r="Q77" s="91"/>
      <c r="R77" s="91"/>
      <c r="S77" s="91"/>
      <c r="T77" s="91"/>
      <c r="U77" s="91"/>
      <c r="V77" s="91"/>
      <c r="W77" s="91"/>
      <c r="X77" s="91"/>
      <c r="Y77" s="91"/>
      <c r="Z77" s="91"/>
      <c r="AA77" s="91"/>
      <c r="AB77" s="91"/>
      <c r="AC77" s="91"/>
      <c r="AD77" s="91"/>
      <c r="AE77" s="91"/>
      <c r="AF77" s="91"/>
      <c r="AG77" s="91"/>
      <c r="AH77" s="91"/>
      <c r="AI77" s="91"/>
      <c r="AJ77" s="91"/>
      <c r="AK77" s="91"/>
      <c r="AL77" s="91"/>
      <c r="AM77" s="91"/>
    </row>
    <row r="78" spans="1:39" s="2" customFormat="1">
      <c r="A78" s="4"/>
      <c r="B78" s="170"/>
      <c r="C78" s="176"/>
      <c r="D78" s="177"/>
      <c r="E78" s="178"/>
      <c r="F78" s="179"/>
      <c r="G78" s="168"/>
      <c r="H78" s="187"/>
      <c r="I78" s="187"/>
      <c r="J78" s="91"/>
      <c r="K78" s="91"/>
      <c r="L78" s="91"/>
      <c r="M78" s="91"/>
      <c r="N78" s="91"/>
      <c r="O78" s="91"/>
      <c r="P78" s="91"/>
      <c r="Q78" s="91"/>
      <c r="R78" s="91"/>
      <c r="S78" s="91"/>
      <c r="T78" s="91"/>
      <c r="U78" s="91"/>
      <c r="V78" s="91"/>
      <c r="W78" s="91"/>
      <c r="X78" s="91"/>
      <c r="Y78" s="91"/>
      <c r="Z78" s="91"/>
      <c r="AA78" s="91"/>
      <c r="AB78" s="91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</row>
    <row r="79" spans="1:39" s="2" customFormat="1" ht="14.25" customHeight="1">
      <c r="A79" s="4"/>
      <c r="B79" s="170"/>
      <c r="C79" s="176"/>
      <c r="D79" s="177"/>
      <c r="E79" s="178"/>
      <c r="F79" s="179"/>
      <c r="G79" s="168"/>
      <c r="H79" s="187"/>
      <c r="I79" s="187"/>
      <c r="J79" s="91"/>
      <c r="K79" s="91"/>
      <c r="L79" s="91"/>
      <c r="M79" s="91"/>
      <c r="N79" s="91"/>
      <c r="O79" s="91"/>
      <c r="P79" s="91"/>
      <c r="Q79" s="91"/>
      <c r="R79" s="91"/>
      <c r="S79" s="91"/>
      <c r="T79" s="91"/>
      <c r="U79" s="91"/>
      <c r="V79" s="91"/>
      <c r="W79" s="91"/>
      <c r="X79" s="91"/>
      <c r="Y79" s="91"/>
      <c r="Z79" s="91"/>
      <c r="AA79" s="91"/>
      <c r="AB79" s="91"/>
      <c r="AC79" s="91"/>
      <c r="AD79" s="91"/>
      <c r="AE79" s="91"/>
      <c r="AF79" s="91"/>
      <c r="AG79" s="91"/>
      <c r="AH79" s="91"/>
      <c r="AI79" s="91"/>
      <c r="AJ79" s="91"/>
      <c r="AK79" s="91"/>
      <c r="AL79" s="91"/>
      <c r="AM79" s="91"/>
    </row>
    <row r="80" spans="1:39" s="2" customFormat="1" ht="14.25" customHeight="1">
      <c r="A80" s="4"/>
      <c r="B80" s="170"/>
      <c r="C80" s="176"/>
      <c r="D80" s="177"/>
      <c r="E80" s="178"/>
      <c r="F80" s="179"/>
      <c r="G80" s="168"/>
      <c r="H80" s="187"/>
      <c r="I80" s="187"/>
      <c r="J80" s="91"/>
      <c r="K80" s="91"/>
      <c r="L80" s="91"/>
      <c r="M80" s="91"/>
      <c r="N80" s="91"/>
      <c r="O80" s="91"/>
      <c r="P80" s="91"/>
      <c r="Q80" s="91"/>
      <c r="R80" s="91"/>
      <c r="S80" s="91"/>
      <c r="T80" s="91"/>
      <c r="U80" s="91"/>
      <c r="V80" s="91"/>
      <c r="W80" s="91"/>
      <c r="X80" s="91"/>
      <c r="Y80" s="91"/>
      <c r="Z80" s="91"/>
      <c r="AA80" s="91"/>
      <c r="AB80" s="91"/>
      <c r="AC80" s="91"/>
      <c r="AD80" s="91"/>
      <c r="AE80" s="91"/>
      <c r="AF80" s="91"/>
      <c r="AG80" s="91"/>
      <c r="AH80" s="91"/>
      <c r="AI80" s="91"/>
      <c r="AJ80" s="91"/>
      <c r="AK80" s="91"/>
      <c r="AL80" s="91"/>
      <c r="AM80" s="91"/>
    </row>
    <row r="81" spans="1:39" s="2" customFormat="1">
      <c r="A81" s="4"/>
      <c r="B81" s="180"/>
      <c r="C81" s="176"/>
      <c r="D81" s="181"/>
      <c r="E81" s="181"/>
      <c r="F81" s="181"/>
      <c r="G81" s="169"/>
      <c r="H81" s="188"/>
      <c r="I81" s="187"/>
      <c r="J81" s="91"/>
      <c r="K81" s="91"/>
      <c r="L81" s="91"/>
      <c r="M81" s="91"/>
      <c r="N81" s="91"/>
      <c r="O81" s="91"/>
      <c r="P81" s="91"/>
      <c r="Q81" s="91"/>
      <c r="R81" s="91"/>
      <c r="S81" s="91"/>
      <c r="T81" s="91"/>
      <c r="U81" s="91"/>
      <c r="V81" s="91"/>
      <c r="W81" s="91"/>
      <c r="X81" s="91"/>
      <c r="Y81" s="91"/>
      <c r="Z81" s="91"/>
      <c r="AA81" s="91"/>
      <c r="AB81" s="91"/>
      <c r="AC81" s="91"/>
      <c r="AD81" s="91"/>
      <c r="AE81" s="91"/>
      <c r="AF81" s="91"/>
      <c r="AG81" s="91"/>
      <c r="AH81" s="91"/>
      <c r="AI81" s="91"/>
      <c r="AJ81" s="91"/>
      <c r="AK81" s="91"/>
      <c r="AL81" s="91"/>
      <c r="AM81" s="91"/>
    </row>
    <row r="82" spans="1:39" s="2" customFormat="1" ht="14.25" customHeight="1">
      <c r="A82" s="4"/>
      <c r="B82" s="180"/>
      <c r="C82" s="176"/>
      <c r="D82" s="181"/>
      <c r="E82" s="181"/>
      <c r="F82" s="181"/>
      <c r="G82" s="169"/>
      <c r="H82" s="188"/>
      <c r="I82" s="187"/>
      <c r="J82" s="91"/>
      <c r="K82" s="91"/>
      <c r="L82" s="91"/>
      <c r="M82" s="91"/>
      <c r="N82" s="91"/>
      <c r="O82" s="91"/>
      <c r="P82" s="91"/>
      <c r="Q82" s="91"/>
      <c r="R82" s="91"/>
      <c r="S82" s="91"/>
      <c r="T82" s="91"/>
      <c r="U82" s="91"/>
      <c r="V82" s="91"/>
      <c r="W82" s="91"/>
      <c r="X82" s="91"/>
      <c r="Y82" s="91"/>
      <c r="Z82" s="91"/>
      <c r="AA82" s="91"/>
      <c r="AB82" s="91"/>
      <c r="AC82" s="91"/>
      <c r="AD82" s="91"/>
      <c r="AE82" s="91"/>
      <c r="AF82" s="91"/>
      <c r="AG82" s="91"/>
      <c r="AH82" s="91"/>
      <c r="AI82" s="91"/>
      <c r="AJ82" s="91"/>
      <c r="AK82" s="91"/>
      <c r="AL82" s="91"/>
      <c r="AM82" s="91"/>
    </row>
    <row r="83" spans="1:39" s="2" customFormat="1" ht="14.25" customHeight="1">
      <c r="A83" s="4"/>
      <c r="B83" s="180"/>
      <c r="C83" s="176"/>
      <c r="D83" s="181"/>
      <c r="E83" s="181"/>
      <c r="F83" s="181"/>
      <c r="G83" s="169"/>
      <c r="H83" s="188"/>
      <c r="I83" s="187"/>
      <c r="J83" s="91"/>
      <c r="K83" s="91"/>
      <c r="L83" s="91"/>
      <c r="M83" s="91"/>
      <c r="N83" s="91"/>
      <c r="O83" s="91"/>
      <c r="P83" s="91"/>
      <c r="Q83" s="91"/>
      <c r="R83" s="91"/>
      <c r="S83" s="91"/>
      <c r="T83" s="91"/>
      <c r="U83" s="91"/>
      <c r="V83" s="91"/>
      <c r="W83" s="91"/>
      <c r="X83" s="91"/>
      <c r="Y83" s="91"/>
      <c r="Z83" s="91"/>
      <c r="AA83" s="91"/>
      <c r="AB83" s="91"/>
      <c r="AC83" s="91"/>
      <c r="AD83" s="91"/>
      <c r="AE83" s="91"/>
      <c r="AF83" s="91"/>
      <c r="AG83" s="91"/>
      <c r="AH83" s="91"/>
      <c r="AI83" s="91"/>
      <c r="AJ83" s="91"/>
      <c r="AK83" s="91"/>
      <c r="AL83" s="91"/>
      <c r="AM83" s="91"/>
    </row>
    <row r="84" spans="1:39" s="2" customFormat="1" ht="14.25" customHeight="1">
      <c r="A84" s="4"/>
      <c r="B84" s="180"/>
      <c r="C84" s="176"/>
      <c r="D84" s="181"/>
      <c r="E84" s="181"/>
      <c r="F84" s="181"/>
      <c r="G84" s="169"/>
      <c r="H84" s="188"/>
      <c r="I84" s="187"/>
      <c r="J84" s="91"/>
      <c r="K84" s="91"/>
      <c r="L84" s="91"/>
      <c r="M84" s="91"/>
      <c r="N84" s="91"/>
      <c r="O84" s="91"/>
      <c r="P84" s="91"/>
      <c r="Q84" s="91"/>
      <c r="R84" s="91"/>
      <c r="S84" s="91"/>
      <c r="T84" s="91"/>
      <c r="U84" s="91"/>
      <c r="V84" s="91"/>
      <c r="W84" s="91"/>
      <c r="X84" s="91"/>
      <c r="Y84" s="91"/>
      <c r="Z84" s="91"/>
      <c r="AA84" s="91"/>
      <c r="AB84" s="91"/>
      <c r="AC84" s="91"/>
      <c r="AD84" s="91"/>
      <c r="AE84" s="91"/>
      <c r="AF84" s="91"/>
      <c r="AG84" s="91"/>
      <c r="AH84" s="91"/>
      <c r="AI84" s="91"/>
      <c r="AJ84" s="91"/>
      <c r="AK84" s="91"/>
      <c r="AL84" s="91"/>
      <c r="AM84" s="91"/>
    </row>
    <row r="85" spans="1:39" s="2" customFormat="1" ht="14.25" customHeight="1">
      <c r="A85" s="4"/>
      <c r="B85" s="180"/>
      <c r="C85" s="176"/>
      <c r="D85" s="181"/>
      <c r="E85" s="181"/>
      <c r="F85" s="181"/>
      <c r="G85" s="169"/>
      <c r="H85" s="188"/>
      <c r="I85" s="187"/>
      <c r="J85" s="91"/>
      <c r="K85" s="91"/>
      <c r="L85" s="91"/>
      <c r="M85" s="91"/>
      <c r="N85" s="91"/>
      <c r="O85" s="91"/>
      <c r="P85" s="91"/>
      <c r="Q85" s="91"/>
      <c r="R85" s="91"/>
      <c r="S85" s="91"/>
      <c r="T85" s="91"/>
      <c r="U85" s="91"/>
      <c r="V85" s="91"/>
      <c r="W85" s="91"/>
      <c r="X85" s="91"/>
      <c r="Y85" s="91"/>
      <c r="Z85" s="91"/>
      <c r="AA85" s="91"/>
      <c r="AB85" s="91"/>
      <c r="AC85" s="91"/>
      <c r="AD85" s="91"/>
      <c r="AE85" s="91"/>
      <c r="AF85" s="91"/>
      <c r="AG85" s="91"/>
      <c r="AH85" s="91"/>
      <c r="AI85" s="91"/>
      <c r="AJ85" s="91"/>
      <c r="AK85" s="91"/>
      <c r="AL85" s="91"/>
      <c r="AM85" s="91"/>
    </row>
    <row r="86" spans="1:39" s="2" customFormat="1">
      <c r="A86" s="4"/>
      <c r="B86" s="180"/>
      <c r="C86" s="176"/>
      <c r="D86" s="181"/>
      <c r="E86" s="181"/>
      <c r="F86" s="181"/>
      <c r="G86" s="169"/>
      <c r="H86" s="188"/>
      <c r="I86" s="187"/>
      <c r="J86" s="91"/>
      <c r="K86" s="91"/>
      <c r="L86" s="91"/>
      <c r="M86" s="91"/>
      <c r="N86" s="91"/>
      <c r="O86" s="91"/>
      <c r="P86" s="91"/>
      <c r="Q86" s="91"/>
      <c r="R86" s="91"/>
      <c r="S86" s="91"/>
      <c r="T86" s="91"/>
      <c r="U86" s="91"/>
      <c r="V86" s="91"/>
      <c r="W86" s="91"/>
      <c r="X86" s="91"/>
      <c r="Y86" s="91"/>
      <c r="Z86" s="91"/>
      <c r="AA86" s="91"/>
      <c r="AB86" s="91"/>
      <c r="AC86" s="91"/>
      <c r="AD86" s="91"/>
      <c r="AE86" s="91"/>
      <c r="AF86" s="91"/>
      <c r="AG86" s="91"/>
      <c r="AH86" s="91"/>
      <c r="AI86" s="91"/>
      <c r="AJ86" s="91"/>
      <c r="AK86" s="91"/>
      <c r="AL86" s="91"/>
      <c r="AM86" s="91"/>
    </row>
    <row r="87" spans="1:39" s="2" customFormat="1" ht="14.25" customHeight="1">
      <c r="A87" s="4"/>
      <c r="B87" s="180"/>
      <c r="C87" s="176"/>
      <c r="D87" s="181"/>
      <c r="E87" s="181"/>
      <c r="F87" s="181"/>
      <c r="G87" s="169"/>
      <c r="H87" s="188"/>
      <c r="I87" s="187"/>
      <c r="J87" s="91"/>
      <c r="K87" s="91"/>
      <c r="L87" s="91"/>
      <c r="M87" s="91"/>
      <c r="N87" s="91"/>
      <c r="O87" s="91"/>
      <c r="P87" s="91"/>
      <c r="Q87" s="91"/>
      <c r="R87" s="91"/>
      <c r="S87" s="91"/>
      <c r="T87" s="91"/>
      <c r="U87" s="91"/>
      <c r="V87" s="91"/>
      <c r="W87" s="91"/>
      <c r="X87" s="91"/>
      <c r="Y87" s="91"/>
      <c r="Z87" s="91"/>
      <c r="AA87" s="91"/>
      <c r="AB87" s="91"/>
      <c r="AC87" s="91"/>
      <c r="AD87" s="91"/>
      <c r="AE87" s="91"/>
      <c r="AF87" s="91"/>
      <c r="AG87" s="91"/>
      <c r="AH87" s="91"/>
      <c r="AI87" s="91"/>
      <c r="AJ87" s="91"/>
      <c r="AK87" s="91"/>
      <c r="AL87" s="91"/>
      <c r="AM87" s="91"/>
    </row>
    <row r="88" spans="1:39" s="2" customFormat="1" ht="14.25" customHeight="1">
      <c r="A88" s="4"/>
      <c r="B88" s="180"/>
      <c r="C88" s="176"/>
      <c r="D88" s="181"/>
      <c r="E88" s="181"/>
      <c r="F88" s="181"/>
      <c r="G88" s="169"/>
      <c r="H88" s="188"/>
      <c r="I88" s="187"/>
      <c r="J88" s="91"/>
      <c r="K88" s="91"/>
      <c r="L88" s="91"/>
      <c r="M88" s="91"/>
      <c r="N88" s="91"/>
      <c r="O88" s="91"/>
      <c r="P88" s="91"/>
      <c r="Q88" s="91"/>
      <c r="R88" s="91"/>
      <c r="S88" s="91"/>
      <c r="T88" s="91"/>
      <c r="U88" s="91"/>
      <c r="V88" s="91"/>
      <c r="W88" s="91"/>
      <c r="X88" s="91"/>
      <c r="Y88" s="91"/>
      <c r="Z88" s="91"/>
      <c r="AA88" s="91"/>
      <c r="AB88" s="91"/>
      <c r="AC88" s="91"/>
      <c r="AD88" s="91"/>
      <c r="AE88" s="91"/>
      <c r="AF88" s="91"/>
      <c r="AG88" s="91"/>
      <c r="AH88" s="91"/>
      <c r="AI88" s="91"/>
      <c r="AJ88" s="91"/>
      <c r="AK88" s="91"/>
      <c r="AL88" s="91"/>
      <c r="AM88" s="91"/>
    </row>
    <row r="89" spans="1:39" s="2" customFormat="1" ht="14.25" customHeight="1">
      <c r="A89" s="4"/>
      <c r="B89" s="180"/>
      <c r="C89" s="176"/>
      <c r="D89" s="181"/>
      <c r="E89" s="181"/>
      <c r="F89" s="181"/>
      <c r="G89" s="169"/>
      <c r="H89" s="188"/>
      <c r="I89" s="187"/>
      <c r="J89" s="91"/>
      <c r="K89" s="91"/>
      <c r="L89" s="91"/>
      <c r="M89" s="91"/>
      <c r="N89" s="91"/>
      <c r="O89" s="91"/>
      <c r="P89" s="91"/>
      <c r="Q89" s="91"/>
      <c r="R89" s="91"/>
      <c r="S89" s="91"/>
      <c r="T89" s="91"/>
      <c r="U89" s="91"/>
      <c r="V89" s="91"/>
      <c r="W89" s="91"/>
      <c r="X89" s="91"/>
      <c r="Y89" s="91"/>
      <c r="Z89" s="91"/>
      <c r="AA89" s="91"/>
      <c r="AB89" s="91"/>
      <c r="AC89" s="91"/>
      <c r="AD89" s="91"/>
      <c r="AE89" s="91"/>
      <c r="AF89" s="91"/>
      <c r="AG89" s="91"/>
      <c r="AH89" s="91"/>
      <c r="AI89" s="91"/>
      <c r="AJ89" s="91"/>
      <c r="AK89" s="91"/>
      <c r="AL89" s="91"/>
      <c r="AM89" s="91"/>
    </row>
    <row r="90" spans="1:39" s="2" customFormat="1" ht="14.25" customHeight="1">
      <c r="A90" s="4"/>
      <c r="B90" s="180"/>
      <c r="C90" s="176"/>
      <c r="D90" s="181"/>
      <c r="E90" s="181"/>
      <c r="F90" s="181"/>
      <c r="G90" s="169"/>
      <c r="H90" s="188"/>
      <c r="I90" s="187"/>
      <c r="J90" s="91"/>
      <c r="K90" s="91"/>
      <c r="L90" s="91"/>
      <c r="M90" s="91"/>
      <c r="N90" s="91"/>
      <c r="O90" s="91"/>
      <c r="P90" s="91"/>
      <c r="Q90" s="91"/>
      <c r="R90" s="91"/>
      <c r="S90" s="91"/>
      <c r="T90" s="91"/>
      <c r="U90" s="91"/>
      <c r="V90" s="91"/>
      <c r="W90" s="91"/>
      <c r="X90" s="91"/>
      <c r="Y90" s="91"/>
      <c r="Z90" s="91"/>
      <c r="AA90" s="91"/>
      <c r="AB90" s="91"/>
      <c r="AC90" s="91"/>
      <c r="AD90" s="91"/>
      <c r="AE90" s="91"/>
      <c r="AF90" s="91"/>
      <c r="AG90" s="91"/>
      <c r="AH90" s="91"/>
      <c r="AI90" s="91"/>
      <c r="AJ90" s="91"/>
      <c r="AK90" s="91"/>
      <c r="AL90" s="91"/>
      <c r="AM90" s="91"/>
    </row>
    <row r="91" spans="1:39" s="2" customFormat="1">
      <c r="A91" s="4"/>
      <c r="B91" s="180"/>
      <c r="C91" s="176"/>
      <c r="D91" s="181"/>
      <c r="E91" s="181"/>
      <c r="F91" s="181"/>
      <c r="G91" s="169"/>
      <c r="H91" s="188"/>
      <c r="I91" s="187"/>
      <c r="J91" s="91"/>
      <c r="K91" s="91"/>
      <c r="L91" s="91"/>
      <c r="M91" s="91"/>
      <c r="N91" s="91"/>
      <c r="O91" s="91"/>
      <c r="P91" s="91"/>
      <c r="Q91" s="91"/>
      <c r="R91" s="91"/>
      <c r="S91" s="91"/>
      <c r="T91" s="91"/>
      <c r="U91" s="91"/>
      <c r="V91" s="91"/>
      <c r="W91" s="91"/>
      <c r="X91" s="91"/>
      <c r="Y91" s="91"/>
      <c r="Z91" s="91"/>
      <c r="AA91" s="91"/>
      <c r="AB91" s="91"/>
      <c r="AC91" s="91"/>
      <c r="AD91" s="91"/>
      <c r="AE91" s="91"/>
      <c r="AF91" s="91"/>
      <c r="AG91" s="91"/>
      <c r="AH91" s="91"/>
      <c r="AI91" s="91"/>
      <c r="AJ91" s="91"/>
      <c r="AK91" s="91"/>
      <c r="AL91" s="91"/>
      <c r="AM91" s="91"/>
    </row>
    <row r="92" spans="1:39" s="2" customFormat="1" ht="14.25" customHeight="1">
      <c r="A92" s="4"/>
      <c r="B92" s="180"/>
      <c r="C92" s="176"/>
      <c r="D92" s="181"/>
      <c r="E92" s="181"/>
      <c r="F92" s="181"/>
      <c r="G92" s="169"/>
      <c r="H92" s="188"/>
      <c r="I92" s="187"/>
      <c r="J92" s="91"/>
      <c r="K92" s="91"/>
      <c r="L92" s="91"/>
      <c r="M92" s="91"/>
      <c r="N92" s="91"/>
      <c r="O92" s="91"/>
      <c r="P92" s="91"/>
      <c r="Q92" s="91"/>
      <c r="R92" s="91"/>
      <c r="S92" s="91"/>
      <c r="T92" s="91"/>
      <c r="U92" s="91"/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1"/>
      <c r="AH92" s="91"/>
      <c r="AI92" s="91"/>
      <c r="AJ92" s="91"/>
      <c r="AK92" s="91"/>
      <c r="AL92" s="91"/>
      <c r="AM92" s="91"/>
    </row>
    <row r="93" spans="1:39" s="2" customFormat="1" ht="14.25" customHeight="1">
      <c r="A93" s="4"/>
      <c r="B93" s="180"/>
      <c r="C93" s="176"/>
      <c r="D93" s="181"/>
      <c r="E93" s="181"/>
      <c r="F93" s="181"/>
      <c r="G93" s="169"/>
      <c r="H93" s="188"/>
      <c r="I93" s="187"/>
      <c r="J93" s="91"/>
      <c r="K93" s="91"/>
      <c r="L93" s="91"/>
      <c r="M93" s="91"/>
      <c r="N93" s="91"/>
      <c r="O93" s="91"/>
      <c r="P93" s="91"/>
      <c r="Q93" s="91"/>
      <c r="R93" s="91"/>
      <c r="S93" s="91"/>
      <c r="T93" s="91"/>
      <c r="U93" s="91"/>
      <c r="V93" s="91"/>
      <c r="W93" s="91"/>
      <c r="X93" s="91"/>
      <c r="Y93" s="91"/>
      <c r="Z93" s="91"/>
      <c r="AA93" s="91"/>
      <c r="AB93" s="91"/>
      <c r="AC93" s="91"/>
      <c r="AD93" s="91"/>
      <c r="AE93" s="91"/>
      <c r="AF93" s="91"/>
      <c r="AG93" s="91"/>
      <c r="AH93" s="91"/>
      <c r="AI93" s="91"/>
      <c r="AJ93" s="91"/>
      <c r="AK93" s="91"/>
      <c r="AL93" s="91"/>
      <c r="AM93" s="91"/>
    </row>
    <row r="94" spans="1:39" s="2" customFormat="1" ht="14.25" customHeight="1">
      <c r="A94" s="4"/>
      <c r="B94" s="180"/>
      <c r="C94" s="176"/>
      <c r="D94" s="181"/>
      <c r="E94" s="181"/>
      <c r="F94" s="181"/>
      <c r="G94" s="169"/>
      <c r="H94" s="188"/>
      <c r="I94" s="187"/>
      <c r="J94" s="91"/>
      <c r="K94" s="91"/>
      <c r="L94" s="91"/>
      <c r="M94" s="91"/>
      <c r="N94" s="91"/>
      <c r="O94" s="91"/>
      <c r="P94" s="91"/>
      <c r="Q94" s="91"/>
      <c r="R94" s="91"/>
      <c r="S94" s="91"/>
      <c r="T94" s="91"/>
      <c r="U94" s="91"/>
      <c r="V94" s="91"/>
      <c r="W94" s="91"/>
      <c r="X94" s="91"/>
      <c r="Y94" s="91"/>
      <c r="Z94" s="91"/>
      <c r="AA94" s="91"/>
      <c r="AB94" s="91"/>
      <c r="AC94" s="91"/>
      <c r="AD94" s="91"/>
      <c r="AE94" s="91"/>
      <c r="AF94" s="91"/>
      <c r="AG94" s="91"/>
      <c r="AH94" s="91"/>
      <c r="AI94" s="91"/>
      <c r="AJ94" s="91"/>
      <c r="AK94" s="91"/>
      <c r="AL94" s="91"/>
      <c r="AM94" s="91"/>
    </row>
    <row r="95" spans="1:39" s="2" customFormat="1" ht="14.25" customHeight="1">
      <c r="A95" s="4"/>
      <c r="B95" s="180"/>
      <c r="C95" s="176"/>
      <c r="D95" s="181"/>
      <c r="E95" s="181"/>
      <c r="F95" s="181"/>
      <c r="G95" s="169"/>
      <c r="H95" s="188"/>
      <c r="I95" s="187"/>
      <c r="J95" s="91"/>
      <c r="K95" s="91"/>
      <c r="L95" s="91"/>
      <c r="M95" s="91"/>
      <c r="N95" s="91"/>
      <c r="O95" s="91"/>
      <c r="P95" s="91"/>
      <c r="Q95" s="91"/>
      <c r="R95" s="91"/>
      <c r="S95" s="91"/>
      <c r="T95" s="91"/>
      <c r="U95" s="91"/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</row>
    <row r="96" spans="1:39" s="2" customFormat="1">
      <c r="A96" s="4"/>
      <c r="B96" s="180"/>
      <c r="C96" s="176"/>
      <c r="D96" s="181"/>
      <c r="E96" s="181"/>
      <c r="F96" s="181"/>
      <c r="G96" s="169"/>
      <c r="H96" s="188"/>
      <c r="I96" s="187"/>
      <c r="J96" s="91"/>
      <c r="K96" s="91"/>
      <c r="L96" s="91"/>
      <c r="M96" s="91"/>
      <c r="N96" s="91"/>
      <c r="O96" s="91"/>
      <c r="P96" s="91"/>
      <c r="Q96" s="91"/>
      <c r="R96" s="91"/>
      <c r="S96" s="91"/>
      <c r="T96" s="91"/>
      <c r="U96" s="91"/>
      <c r="V96" s="91"/>
      <c r="W96" s="91"/>
      <c r="X96" s="91"/>
      <c r="Y96" s="91"/>
      <c r="Z96" s="91"/>
      <c r="AA96" s="91"/>
      <c r="AB96" s="91"/>
      <c r="AC96" s="91"/>
      <c r="AD96" s="91"/>
      <c r="AE96" s="91"/>
      <c r="AF96" s="91"/>
      <c r="AG96" s="91"/>
      <c r="AH96" s="91"/>
      <c r="AI96" s="91"/>
      <c r="AJ96" s="91"/>
      <c r="AK96" s="91"/>
      <c r="AL96" s="91"/>
      <c r="AM96" s="91"/>
    </row>
    <row r="97" spans="1:39" s="2" customFormat="1" ht="14.25" customHeight="1">
      <c r="A97" s="4"/>
      <c r="B97" s="180"/>
      <c r="C97" s="176"/>
      <c r="D97" s="181"/>
      <c r="E97" s="181"/>
      <c r="F97" s="181"/>
      <c r="G97" s="169"/>
      <c r="H97" s="188"/>
      <c r="I97" s="187"/>
      <c r="J97" s="91"/>
      <c r="K97" s="91"/>
      <c r="L97" s="91"/>
      <c r="M97" s="91"/>
      <c r="N97" s="91"/>
      <c r="O97" s="91"/>
      <c r="P97" s="91"/>
      <c r="Q97" s="91"/>
      <c r="R97" s="91"/>
      <c r="S97" s="91"/>
      <c r="T97" s="91"/>
      <c r="U97" s="91"/>
      <c r="V97" s="91"/>
      <c r="W97" s="91"/>
      <c r="X97" s="91"/>
      <c r="Y97" s="91"/>
      <c r="Z97" s="91"/>
      <c r="AA97" s="91"/>
      <c r="AB97" s="91"/>
      <c r="AC97" s="91"/>
      <c r="AD97" s="91"/>
      <c r="AE97" s="91"/>
      <c r="AF97" s="91"/>
      <c r="AG97" s="91"/>
      <c r="AH97" s="91"/>
      <c r="AI97" s="91"/>
      <c r="AJ97" s="91"/>
      <c r="AK97" s="91"/>
      <c r="AL97" s="91"/>
      <c r="AM97" s="91"/>
    </row>
    <row r="98" spans="1:39" s="2" customFormat="1" ht="14.25" customHeight="1">
      <c r="A98" s="4"/>
      <c r="B98" s="180"/>
      <c r="C98" s="176"/>
      <c r="D98" s="181"/>
      <c r="E98" s="181"/>
      <c r="F98" s="181"/>
      <c r="G98" s="169"/>
      <c r="H98" s="188"/>
      <c r="I98" s="187"/>
      <c r="J98" s="91"/>
      <c r="K98" s="91"/>
      <c r="L98" s="91"/>
      <c r="M98" s="91"/>
      <c r="N98" s="91"/>
      <c r="O98" s="91"/>
      <c r="P98" s="91"/>
      <c r="Q98" s="91"/>
      <c r="R98" s="91"/>
      <c r="S98" s="91"/>
      <c r="T98" s="91"/>
      <c r="U98" s="91"/>
      <c r="V98" s="91"/>
      <c r="W98" s="91"/>
      <c r="X98" s="91"/>
      <c r="Y98" s="91"/>
      <c r="Z98" s="91"/>
      <c r="AA98" s="91"/>
      <c r="AB98" s="91"/>
      <c r="AC98" s="91"/>
      <c r="AD98" s="91"/>
      <c r="AE98" s="91"/>
      <c r="AF98" s="91"/>
      <c r="AG98" s="91"/>
      <c r="AH98" s="91"/>
      <c r="AI98" s="91"/>
      <c r="AJ98" s="91"/>
      <c r="AK98" s="91"/>
      <c r="AL98" s="91"/>
      <c r="AM98" s="91"/>
    </row>
    <row r="99" spans="1:39" s="2" customFormat="1" ht="14.25" customHeight="1">
      <c r="A99" s="4"/>
      <c r="B99" s="180"/>
      <c r="C99" s="176"/>
      <c r="D99" s="181"/>
      <c r="E99" s="181"/>
      <c r="F99" s="181"/>
      <c r="G99" s="169"/>
      <c r="H99" s="188"/>
      <c r="I99" s="187"/>
      <c r="J99" s="91"/>
      <c r="K99" s="91"/>
      <c r="L99" s="91"/>
      <c r="M99" s="91"/>
      <c r="N99" s="91"/>
      <c r="O99" s="91"/>
      <c r="P99" s="91"/>
      <c r="Q99" s="91"/>
      <c r="R99" s="91"/>
      <c r="S99" s="91"/>
      <c r="T99" s="91"/>
      <c r="U99" s="91"/>
      <c r="V99" s="91"/>
      <c r="W99" s="91"/>
      <c r="X99" s="91"/>
      <c r="Y99" s="91"/>
      <c r="Z99" s="91"/>
      <c r="AA99" s="91"/>
      <c r="AB99" s="91"/>
      <c r="AC99" s="91"/>
      <c r="AD99" s="91"/>
      <c r="AE99" s="91"/>
      <c r="AF99" s="91"/>
      <c r="AG99" s="91"/>
      <c r="AH99" s="91"/>
      <c r="AI99" s="91"/>
      <c r="AJ99" s="91"/>
      <c r="AK99" s="91"/>
      <c r="AL99" s="91"/>
      <c r="AM99" s="91"/>
    </row>
    <row r="100" spans="1:39" s="2" customFormat="1" ht="14.25" customHeight="1">
      <c r="A100" s="4"/>
      <c r="B100" s="180"/>
      <c r="C100" s="176"/>
      <c r="D100" s="181"/>
      <c r="E100" s="181"/>
      <c r="F100" s="181"/>
      <c r="G100" s="169"/>
      <c r="H100" s="188"/>
      <c r="I100" s="187"/>
      <c r="J100" s="91"/>
      <c r="K100" s="91"/>
      <c r="L100" s="91"/>
      <c r="M100" s="91"/>
      <c r="N100" s="91"/>
      <c r="O100" s="91"/>
      <c r="P100" s="91"/>
      <c r="Q100" s="91"/>
      <c r="R100" s="91"/>
      <c r="S100" s="91"/>
      <c r="T100" s="91"/>
      <c r="U100" s="91"/>
      <c r="V100" s="91"/>
      <c r="W100" s="91"/>
      <c r="X100" s="91"/>
      <c r="Y100" s="91"/>
      <c r="Z100" s="91"/>
      <c r="AA100" s="91"/>
      <c r="AB100" s="91"/>
      <c r="AC100" s="91"/>
      <c r="AD100" s="91"/>
      <c r="AE100" s="91"/>
      <c r="AF100" s="91"/>
      <c r="AG100" s="91"/>
      <c r="AH100" s="91"/>
      <c r="AI100" s="91"/>
      <c r="AJ100" s="91"/>
      <c r="AK100" s="91"/>
      <c r="AL100" s="91"/>
      <c r="AM100" s="91"/>
    </row>
    <row r="101" spans="1:39" s="2" customFormat="1">
      <c r="A101" s="4"/>
      <c r="B101" s="180"/>
      <c r="C101" s="176"/>
      <c r="D101" s="181"/>
      <c r="E101" s="181"/>
      <c r="F101" s="181"/>
      <c r="G101" s="169"/>
      <c r="H101" s="188"/>
      <c r="I101" s="187"/>
      <c r="J101" s="91"/>
      <c r="K101" s="91"/>
      <c r="L101" s="91"/>
      <c r="M101" s="91"/>
      <c r="N101" s="91"/>
      <c r="O101" s="91"/>
      <c r="P101" s="91"/>
      <c r="Q101" s="91"/>
      <c r="R101" s="91"/>
      <c r="S101" s="91"/>
      <c r="T101" s="91"/>
      <c r="U101" s="91"/>
      <c r="V101" s="91"/>
      <c r="W101" s="91"/>
      <c r="X101" s="91"/>
      <c r="Y101" s="91"/>
      <c r="Z101" s="91"/>
      <c r="AA101" s="91"/>
      <c r="AB101" s="91"/>
      <c r="AC101" s="91"/>
      <c r="AD101" s="91"/>
      <c r="AE101" s="91"/>
      <c r="AF101" s="91"/>
      <c r="AG101" s="91"/>
      <c r="AH101" s="91"/>
      <c r="AI101" s="91"/>
      <c r="AJ101" s="91"/>
      <c r="AK101" s="91"/>
      <c r="AL101" s="91"/>
      <c r="AM101" s="91"/>
    </row>
    <row r="102" spans="1:39" s="2" customFormat="1" ht="14.25" customHeight="1">
      <c r="A102" s="4"/>
      <c r="B102" s="180"/>
      <c r="C102" s="176"/>
      <c r="D102" s="181"/>
      <c r="E102" s="181"/>
      <c r="F102" s="181"/>
      <c r="G102" s="169"/>
      <c r="H102" s="188"/>
      <c r="I102" s="187"/>
      <c r="J102" s="91"/>
      <c r="K102" s="91"/>
      <c r="L102" s="91"/>
      <c r="M102" s="91"/>
      <c r="N102" s="91"/>
      <c r="O102" s="91"/>
      <c r="P102" s="91"/>
      <c r="Q102" s="91"/>
      <c r="R102" s="91"/>
      <c r="S102" s="91"/>
      <c r="T102" s="91"/>
      <c r="U102" s="91"/>
      <c r="V102" s="91"/>
      <c r="W102" s="91"/>
      <c r="X102" s="91"/>
      <c r="Y102" s="91"/>
      <c r="Z102" s="91"/>
      <c r="AA102" s="91"/>
      <c r="AB102" s="91"/>
      <c r="AC102" s="91"/>
      <c r="AD102" s="91"/>
      <c r="AE102" s="91"/>
      <c r="AF102" s="91"/>
      <c r="AG102" s="91"/>
      <c r="AH102" s="91"/>
      <c r="AI102" s="91"/>
      <c r="AJ102" s="91"/>
      <c r="AK102" s="91"/>
      <c r="AL102" s="91"/>
      <c r="AM102" s="91"/>
    </row>
    <row r="103" spans="1:39" s="2" customFormat="1" ht="14.25" customHeight="1">
      <c r="A103" s="4"/>
      <c r="B103" s="180"/>
      <c r="C103" s="176"/>
      <c r="D103" s="181"/>
      <c r="E103" s="181"/>
      <c r="F103" s="181"/>
      <c r="G103" s="169"/>
      <c r="H103" s="188"/>
      <c r="I103" s="187"/>
      <c r="J103" s="91"/>
      <c r="K103" s="91"/>
      <c r="L103" s="91"/>
      <c r="M103" s="91"/>
      <c r="N103" s="91"/>
      <c r="O103" s="91"/>
      <c r="P103" s="91"/>
      <c r="Q103" s="91"/>
      <c r="R103" s="91"/>
      <c r="S103" s="91"/>
      <c r="T103" s="91"/>
      <c r="U103" s="91"/>
      <c r="V103" s="91"/>
      <c r="W103" s="91"/>
      <c r="X103" s="91"/>
      <c r="Y103" s="91"/>
      <c r="Z103" s="91"/>
      <c r="AA103" s="91"/>
      <c r="AB103" s="91"/>
      <c r="AC103" s="91"/>
      <c r="AD103" s="91"/>
      <c r="AE103" s="91"/>
      <c r="AF103" s="91"/>
      <c r="AG103" s="91"/>
      <c r="AH103" s="91"/>
      <c r="AI103" s="91"/>
      <c r="AJ103" s="91"/>
      <c r="AK103" s="91"/>
      <c r="AL103" s="91"/>
      <c r="AM103" s="91"/>
    </row>
    <row r="104" spans="1:39" s="2" customFormat="1" ht="14.25" customHeight="1">
      <c r="A104" s="4"/>
      <c r="B104" s="180"/>
      <c r="C104" s="176"/>
      <c r="D104" s="181"/>
      <c r="E104" s="181"/>
      <c r="F104" s="181"/>
      <c r="G104" s="169"/>
      <c r="H104" s="188"/>
      <c r="I104" s="187"/>
      <c r="J104" s="91"/>
      <c r="K104" s="91"/>
      <c r="L104" s="91"/>
      <c r="M104" s="91"/>
      <c r="N104" s="91"/>
      <c r="O104" s="91"/>
      <c r="P104" s="91"/>
      <c r="Q104" s="91"/>
      <c r="R104" s="91"/>
      <c r="S104" s="91"/>
      <c r="T104" s="91"/>
      <c r="U104" s="91"/>
      <c r="V104" s="91"/>
      <c r="W104" s="91"/>
      <c r="X104" s="91"/>
      <c r="Y104" s="91"/>
      <c r="Z104" s="91"/>
      <c r="AA104" s="91"/>
      <c r="AB104" s="91"/>
      <c r="AC104" s="91"/>
      <c r="AD104" s="91"/>
      <c r="AE104" s="91"/>
      <c r="AF104" s="91"/>
      <c r="AG104" s="91"/>
      <c r="AH104" s="91"/>
      <c r="AI104" s="91"/>
      <c r="AJ104" s="91"/>
      <c r="AK104" s="91"/>
      <c r="AL104" s="91"/>
      <c r="AM104" s="91"/>
    </row>
    <row r="105" spans="1:39" s="2" customFormat="1">
      <c r="A105" s="4"/>
      <c r="B105" s="180"/>
      <c r="C105" s="176"/>
      <c r="D105" s="181"/>
      <c r="E105" s="181"/>
      <c r="F105" s="181"/>
      <c r="G105" s="169"/>
      <c r="H105" s="188"/>
      <c r="I105" s="187"/>
      <c r="J105" s="91"/>
      <c r="K105" s="91"/>
      <c r="L105" s="91"/>
      <c r="M105" s="91"/>
      <c r="N105" s="91"/>
      <c r="O105" s="91"/>
      <c r="P105" s="91"/>
      <c r="Q105" s="91"/>
      <c r="R105" s="91"/>
      <c r="S105" s="91"/>
      <c r="T105" s="91"/>
      <c r="U105" s="91"/>
      <c r="V105" s="91"/>
      <c r="W105" s="91"/>
      <c r="X105" s="91"/>
      <c r="Y105" s="91"/>
      <c r="Z105" s="91"/>
      <c r="AA105" s="91"/>
      <c r="AB105" s="91"/>
      <c r="AC105" s="91"/>
      <c r="AD105" s="91"/>
      <c r="AE105" s="91"/>
      <c r="AF105" s="91"/>
      <c r="AG105" s="91"/>
      <c r="AH105" s="91"/>
      <c r="AI105" s="91"/>
      <c r="AJ105" s="91"/>
      <c r="AK105" s="91"/>
      <c r="AL105" s="91"/>
      <c r="AM105" s="91"/>
    </row>
    <row r="106" spans="1:39" s="2" customFormat="1" ht="14.25" customHeight="1">
      <c r="A106" s="4"/>
      <c r="B106" s="180"/>
      <c r="C106" s="176"/>
      <c r="D106" s="177"/>
      <c r="E106" s="177"/>
      <c r="F106" s="179"/>
      <c r="G106" s="168"/>
      <c r="H106" s="189"/>
      <c r="I106" s="187"/>
      <c r="J106" s="91"/>
      <c r="K106" s="91"/>
      <c r="L106" s="91"/>
      <c r="M106" s="91"/>
      <c r="N106" s="91"/>
      <c r="O106" s="91"/>
      <c r="P106" s="91"/>
      <c r="Q106" s="91"/>
      <c r="R106" s="91"/>
      <c r="S106" s="91"/>
      <c r="T106" s="91"/>
      <c r="U106" s="91"/>
      <c r="V106" s="91"/>
      <c r="W106" s="91"/>
      <c r="X106" s="91"/>
      <c r="Y106" s="91"/>
      <c r="Z106" s="91"/>
      <c r="AA106" s="91"/>
      <c r="AB106" s="91"/>
      <c r="AC106" s="91"/>
      <c r="AD106" s="91"/>
      <c r="AE106" s="91"/>
      <c r="AF106" s="91"/>
      <c r="AG106" s="91"/>
      <c r="AH106" s="91"/>
      <c r="AI106" s="91"/>
      <c r="AJ106" s="91"/>
      <c r="AK106" s="91"/>
      <c r="AL106" s="91"/>
      <c r="AM106" s="91"/>
    </row>
    <row r="107" spans="1:39" s="2" customFormat="1" ht="14.25" customHeight="1">
      <c r="A107" s="4"/>
      <c r="B107" s="180"/>
      <c r="C107" s="176"/>
      <c r="D107" s="177"/>
      <c r="E107" s="177"/>
      <c r="F107" s="179"/>
      <c r="G107" s="168"/>
      <c r="H107" s="189"/>
      <c r="I107" s="187"/>
      <c r="J107" s="91"/>
      <c r="K107" s="91"/>
      <c r="L107" s="91"/>
      <c r="M107" s="91"/>
      <c r="N107" s="91"/>
      <c r="O107" s="91"/>
      <c r="P107" s="91"/>
      <c r="Q107" s="91"/>
      <c r="R107" s="91"/>
      <c r="S107" s="91"/>
      <c r="T107" s="91"/>
      <c r="U107" s="91"/>
      <c r="V107" s="91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</row>
    <row r="108" spans="1:39" s="2" customFormat="1" ht="14.25" customHeight="1">
      <c r="A108" s="4"/>
      <c r="B108" s="180"/>
      <c r="C108" s="176"/>
      <c r="D108" s="177"/>
      <c r="E108" s="177"/>
      <c r="F108" s="179"/>
      <c r="G108" s="168"/>
      <c r="H108" s="189"/>
      <c r="I108" s="187"/>
      <c r="J108" s="91"/>
      <c r="K108" s="91"/>
      <c r="L108" s="91"/>
      <c r="M108" s="91"/>
      <c r="N108" s="91"/>
      <c r="O108" s="91"/>
      <c r="P108" s="91"/>
      <c r="Q108" s="91"/>
      <c r="R108" s="91"/>
      <c r="S108" s="91"/>
      <c r="T108" s="91"/>
      <c r="U108" s="91"/>
      <c r="V108" s="91"/>
      <c r="W108" s="91"/>
      <c r="X108" s="91"/>
      <c r="Y108" s="91"/>
      <c r="Z108" s="91"/>
      <c r="AA108" s="91"/>
      <c r="AB108" s="91"/>
      <c r="AC108" s="91"/>
      <c r="AD108" s="91"/>
      <c r="AE108" s="91"/>
      <c r="AF108" s="91"/>
      <c r="AG108" s="91"/>
      <c r="AH108" s="91"/>
      <c r="AI108" s="91"/>
      <c r="AJ108" s="91"/>
      <c r="AK108" s="91"/>
      <c r="AL108" s="91"/>
      <c r="AM108" s="91"/>
    </row>
    <row r="109" spans="1:39" s="2" customFormat="1" ht="14.25" customHeight="1">
      <c r="A109" s="4"/>
      <c r="B109" s="180"/>
      <c r="C109" s="176"/>
      <c r="D109" s="177"/>
      <c r="E109" s="177"/>
      <c r="F109" s="179"/>
      <c r="G109" s="168"/>
      <c r="H109" s="189"/>
      <c r="I109" s="187"/>
      <c r="J109" s="91"/>
      <c r="K109" s="91"/>
      <c r="L109" s="91"/>
      <c r="M109" s="91"/>
      <c r="N109" s="91"/>
      <c r="O109" s="91"/>
      <c r="P109" s="91"/>
      <c r="Q109" s="91"/>
      <c r="R109" s="91"/>
      <c r="S109" s="91"/>
      <c r="T109" s="91"/>
      <c r="U109" s="91"/>
      <c r="V109" s="91"/>
      <c r="W109" s="91"/>
      <c r="X109" s="91"/>
      <c r="Y109" s="91"/>
      <c r="Z109" s="91"/>
      <c r="AA109" s="91"/>
      <c r="AB109" s="91"/>
      <c r="AC109" s="91"/>
      <c r="AD109" s="91"/>
      <c r="AE109" s="91"/>
      <c r="AF109" s="91"/>
      <c r="AG109" s="91"/>
      <c r="AH109" s="91"/>
      <c r="AI109" s="91"/>
      <c r="AJ109" s="91"/>
      <c r="AK109" s="91"/>
      <c r="AL109" s="91"/>
      <c r="AM109" s="91"/>
    </row>
    <row r="110" spans="1:39" s="2" customFormat="1">
      <c r="A110" s="4"/>
      <c r="B110" s="180"/>
      <c r="C110" s="176"/>
      <c r="D110" s="177"/>
      <c r="E110" s="177"/>
      <c r="F110" s="179"/>
      <c r="G110" s="168"/>
      <c r="H110" s="189"/>
      <c r="I110" s="187"/>
      <c r="J110" s="91"/>
      <c r="K110" s="91"/>
      <c r="L110" s="91"/>
      <c r="M110" s="91"/>
      <c r="N110" s="91"/>
      <c r="O110" s="91"/>
      <c r="P110" s="91"/>
      <c r="Q110" s="91"/>
      <c r="R110" s="91"/>
      <c r="S110" s="91"/>
      <c r="T110" s="91"/>
      <c r="U110" s="91"/>
      <c r="V110" s="91"/>
      <c r="W110" s="91"/>
      <c r="X110" s="91"/>
      <c r="Y110" s="91"/>
      <c r="Z110" s="91"/>
      <c r="AA110" s="91"/>
      <c r="AB110" s="91"/>
      <c r="AC110" s="91"/>
      <c r="AD110" s="91"/>
      <c r="AE110" s="91"/>
      <c r="AF110" s="91"/>
      <c r="AG110" s="91"/>
      <c r="AH110" s="91"/>
      <c r="AI110" s="91"/>
      <c r="AJ110" s="91"/>
      <c r="AK110" s="91"/>
      <c r="AL110" s="91"/>
      <c r="AM110" s="91"/>
    </row>
    <row r="111" spans="1:39" s="2" customFormat="1" ht="14.25" customHeight="1">
      <c r="A111" s="4"/>
      <c r="B111" s="180"/>
      <c r="C111" s="176"/>
      <c r="D111" s="177"/>
      <c r="E111" s="177"/>
      <c r="F111" s="179"/>
      <c r="G111" s="168"/>
      <c r="H111" s="189"/>
      <c r="I111" s="187"/>
      <c r="J111" s="91"/>
      <c r="K111" s="91"/>
      <c r="L111" s="91"/>
      <c r="M111" s="91"/>
      <c r="N111" s="91"/>
      <c r="O111" s="91"/>
      <c r="P111" s="91"/>
      <c r="Q111" s="91"/>
      <c r="R111" s="91"/>
      <c r="S111" s="91"/>
      <c r="T111" s="91"/>
      <c r="U111" s="91"/>
      <c r="V111" s="91"/>
      <c r="W111" s="91"/>
      <c r="X111" s="91"/>
      <c r="Y111" s="91"/>
      <c r="Z111" s="91"/>
      <c r="AA111" s="91"/>
      <c r="AB111" s="91"/>
      <c r="AC111" s="91"/>
      <c r="AD111" s="91"/>
      <c r="AE111" s="91"/>
      <c r="AF111" s="91"/>
      <c r="AG111" s="91"/>
      <c r="AH111" s="91"/>
      <c r="AI111" s="91"/>
      <c r="AJ111" s="91"/>
      <c r="AK111" s="91"/>
      <c r="AL111" s="91"/>
      <c r="AM111" s="91"/>
    </row>
    <row r="112" spans="1:39" s="2" customFormat="1" ht="14.25" customHeight="1">
      <c r="A112" s="4"/>
      <c r="B112" s="180"/>
      <c r="C112" s="176"/>
      <c r="D112" s="177"/>
      <c r="E112" s="177"/>
      <c r="F112" s="179"/>
      <c r="G112" s="168"/>
      <c r="H112" s="189"/>
      <c r="I112" s="187"/>
      <c r="J112" s="91"/>
      <c r="K112" s="91"/>
      <c r="L112" s="91"/>
      <c r="M112" s="91"/>
      <c r="N112" s="91"/>
      <c r="O112" s="91"/>
      <c r="P112" s="91"/>
      <c r="Q112" s="91"/>
      <c r="R112" s="91"/>
      <c r="S112" s="91"/>
      <c r="T112" s="91"/>
      <c r="U112" s="91"/>
      <c r="V112" s="91"/>
      <c r="W112" s="91"/>
      <c r="X112" s="91"/>
      <c r="Y112" s="91"/>
      <c r="Z112" s="91"/>
      <c r="AA112" s="91"/>
      <c r="AB112" s="91"/>
      <c r="AC112" s="91"/>
      <c r="AD112" s="91"/>
      <c r="AE112" s="91"/>
      <c r="AF112" s="91"/>
      <c r="AG112" s="91"/>
      <c r="AH112" s="91"/>
      <c r="AI112" s="91"/>
      <c r="AJ112" s="91"/>
      <c r="AK112" s="91"/>
      <c r="AL112" s="91"/>
      <c r="AM112" s="91"/>
    </row>
    <row r="113" spans="1:39" s="2" customFormat="1" ht="14.25" customHeight="1">
      <c r="A113" s="4"/>
      <c r="B113" s="180"/>
      <c r="C113" s="176"/>
      <c r="D113" s="177"/>
      <c r="E113" s="177"/>
      <c r="F113" s="179"/>
      <c r="G113" s="168"/>
      <c r="H113" s="189"/>
      <c r="I113" s="187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</row>
    <row r="114" spans="1:39" s="2" customFormat="1">
      <c r="A114" s="4"/>
      <c r="B114" s="180"/>
      <c r="C114" s="176"/>
      <c r="D114" s="177"/>
      <c r="E114" s="177"/>
      <c r="F114" s="179"/>
      <c r="G114" s="168"/>
      <c r="H114" s="189"/>
      <c r="I114" s="187"/>
      <c r="J114" s="91"/>
      <c r="K114" s="91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</row>
    <row r="115" spans="1:39" s="2" customFormat="1" ht="14.25" customHeight="1">
      <c r="A115" s="4"/>
      <c r="B115" s="180"/>
      <c r="C115" s="176"/>
      <c r="D115" s="177"/>
      <c r="E115" s="177"/>
      <c r="F115" s="179"/>
      <c r="G115" s="168"/>
      <c r="H115" s="189"/>
      <c r="I115" s="187"/>
      <c r="J115" s="91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</row>
    <row r="116" spans="1:39" s="2" customFormat="1" ht="14.25" customHeight="1">
      <c r="A116" s="4"/>
      <c r="B116" s="180"/>
      <c r="C116" s="176"/>
      <c r="D116" s="177"/>
      <c r="E116" s="177"/>
      <c r="F116" s="179"/>
      <c r="G116" s="168"/>
      <c r="H116" s="189"/>
      <c r="I116" s="187"/>
      <c r="J116" s="91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</row>
    <row r="117" spans="1:39" s="2" customFormat="1" ht="14.25" customHeight="1">
      <c r="A117" s="4"/>
      <c r="B117" s="180"/>
      <c r="C117" s="176"/>
      <c r="D117" s="177"/>
      <c r="E117" s="177"/>
      <c r="F117" s="179"/>
      <c r="G117" s="168"/>
      <c r="H117" s="189"/>
      <c r="I117" s="187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</row>
    <row r="118" spans="1:39" s="2" customFormat="1">
      <c r="A118" s="4"/>
      <c r="B118" s="180"/>
      <c r="C118" s="176"/>
      <c r="D118" s="177"/>
      <c r="E118" s="177"/>
      <c r="F118" s="179"/>
      <c r="G118" s="168"/>
      <c r="H118" s="189"/>
      <c r="I118" s="187"/>
      <c r="J118" s="91"/>
      <c r="K118" s="91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</row>
    <row r="119" spans="1:39" s="2" customFormat="1" ht="14.25" customHeight="1">
      <c r="A119" s="4"/>
      <c r="B119" s="180"/>
      <c r="C119" s="176"/>
      <c r="D119" s="177"/>
      <c r="E119" s="177"/>
      <c r="F119" s="179"/>
      <c r="G119" s="168"/>
      <c r="H119" s="189"/>
      <c r="I119" s="187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</row>
    <row r="120" spans="1:39" s="2" customFormat="1" ht="14.25" customHeight="1">
      <c r="A120" s="4"/>
      <c r="B120" s="180"/>
      <c r="C120" s="176"/>
      <c r="D120" s="177"/>
      <c r="E120" s="177"/>
      <c r="F120" s="179"/>
      <c r="G120" s="168"/>
      <c r="H120" s="189"/>
      <c r="I120" s="187"/>
      <c r="J120" s="91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</row>
    <row r="121" spans="1:39" s="2" customFormat="1" ht="14.25" customHeight="1">
      <c r="A121" s="4"/>
      <c r="B121" s="180"/>
      <c r="C121" s="176"/>
      <c r="D121" s="177"/>
      <c r="E121" s="177"/>
      <c r="F121" s="179"/>
      <c r="G121" s="168"/>
      <c r="H121" s="189"/>
      <c r="I121" s="187"/>
      <c r="J121" s="91"/>
      <c r="K121" s="91"/>
      <c r="L121" s="91"/>
      <c r="M121" s="91"/>
      <c r="N121" s="91"/>
      <c r="O121" s="91"/>
      <c r="P121" s="91"/>
      <c r="Q121" s="91"/>
      <c r="R121" s="91"/>
      <c r="S121" s="91"/>
      <c r="T121" s="91"/>
      <c r="U121" s="91"/>
      <c r="V121" s="91"/>
      <c r="W121" s="91"/>
      <c r="X121" s="91"/>
      <c r="Y121" s="91"/>
      <c r="Z121" s="91"/>
      <c r="AA121" s="91"/>
      <c r="AB121" s="91"/>
      <c r="AC121" s="91"/>
      <c r="AD121" s="91"/>
      <c r="AE121" s="91"/>
      <c r="AF121" s="91"/>
      <c r="AG121" s="91"/>
      <c r="AH121" s="91"/>
      <c r="AI121" s="91"/>
      <c r="AJ121" s="91"/>
      <c r="AK121" s="91"/>
      <c r="AL121" s="91"/>
      <c r="AM121" s="91"/>
    </row>
    <row r="122" spans="1:39" s="2" customFormat="1">
      <c r="A122" s="4"/>
      <c r="B122" s="180"/>
      <c r="C122" s="176"/>
      <c r="D122" s="177"/>
      <c r="E122" s="177"/>
      <c r="F122" s="179"/>
      <c r="G122" s="168"/>
      <c r="H122" s="189"/>
      <c r="I122" s="187"/>
      <c r="J122" s="91"/>
      <c r="K122" s="91"/>
      <c r="L122" s="91"/>
      <c r="M122" s="91"/>
      <c r="N122" s="91"/>
      <c r="O122" s="91"/>
      <c r="P122" s="91"/>
      <c r="Q122" s="91"/>
      <c r="R122" s="91"/>
      <c r="S122" s="91"/>
      <c r="T122" s="91"/>
      <c r="U122" s="91"/>
      <c r="V122" s="91"/>
      <c r="W122" s="91"/>
      <c r="X122" s="91"/>
      <c r="Y122" s="91"/>
      <c r="Z122" s="91"/>
      <c r="AA122" s="91"/>
      <c r="AB122" s="91"/>
      <c r="AC122" s="91"/>
      <c r="AD122" s="91"/>
      <c r="AE122" s="91"/>
      <c r="AF122" s="91"/>
      <c r="AG122" s="91"/>
      <c r="AH122" s="91"/>
      <c r="AI122" s="91"/>
      <c r="AJ122" s="91"/>
      <c r="AK122" s="91"/>
      <c r="AL122" s="91"/>
      <c r="AM122" s="91"/>
    </row>
    <row r="123" spans="1:39" s="2" customFormat="1" ht="14.25" customHeight="1">
      <c r="A123" s="4"/>
      <c r="B123" s="180"/>
      <c r="C123" s="176"/>
      <c r="D123" s="177"/>
      <c r="E123" s="177"/>
      <c r="F123" s="179"/>
      <c r="G123" s="168"/>
      <c r="H123" s="189"/>
      <c r="I123" s="187"/>
      <c r="J123" s="91"/>
      <c r="K123" s="91"/>
      <c r="L123" s="91"/>
      <c r="M123" s="91"/>
      <c r="N123" s="91"/>
      <c r="O123" s="91"/>
      <c r="P123" s="91"/>
      <c r="Q123" s="91"/>
      <c r="R123" s="91"/>
      <c r="S123" s="91"/>
      <c r="T123" s="91"/>
      <c r="U123" s="91"/>
      <c r="V123" s="91"/>
      <c r="W123" s="91"/>
      <c r="X123" s="91"/>
      <c r="Y123" s="91"/>
      <c r="Z123" s="91"/>
      <c r="AA123" s="91"/>
      <c r="AB123" s="91"/>
      <c r="AC123" s="91"/>
      <c r="AD123" s="91"/>
      <c r="AE123" s="91"/>
      <c r="AF123" s="91"/>
      <c r="AG123" s="91"/>
      <c r="AH123" s="91"/>
      <c r="AI123" s="91"/>
      <c r="AJ123" s="91"/>
      <c r="AK123" s="91"/>
      <c r="AL123" s="91"/>
      <c r="AM123" s="91"/>
    </row>
    <row r="124" spans="1:39" s="2" customFormat="1" ht="14.25" customHeight="1">
      <c r="A124" s="4"/>
      <c r="B124" s="180"/>
      <c r="C124" s="176"/>
      <c r="D124" s="177"/>
      <c r="E124" s="177"/>
      <c r="F124" s="179"/>
      <c r="G124" s="168"/>
      <c r="H124" s="189"/>
      <c r="I124" s="187"/>
      <c r="J124" s="91"/>
      <c r="K124" s="91"/>
      <c r="L124" s="91"/>
      <c r="M124" s="91"/>
      <c r="N124" s="91"/>
      <c r="O124" s="91"/>
      <c r="P124" s="91"/>
      <c r="Q124" s="91"/>
      <c r="R124" s="91"/>
      <c r="S124" s="91"/>
      <c r="T124" s="91"/>
      <c r="U124" s="91"/>
      <c r="V124" s="91"/>
      <c r="W124" s="91"/>
      <c r="X124" s="91"/>
      <c r="Y124" s="91"/>
      <c r="Z124" s="91"/>
      <c r="AA124" s="91"/>
      <c r="AB124" s="91"/>
      <c r="AC124" s="91"/>
      <c r="AD124" s="91"/>
      <c r="AE124" s="91"/>
      <c r="AF124" s="91"/>
      <c r="AG124" s="91"/>
      <c r="AH124" s="91"/>
      <c r="AI124" s="91"/>
      <c r="AJ124" s="91"/>
      <c r="AK124" s="91"/>
      <c r="AL124" s="91"/>
      <c r="AM124" s="91"/>
    </row>
    <row r="125" spans="1:39" s="2" customFormat="1" ht="14.25" customHeight="1">
      <c r="A125" s="4"/>
      <c r="B125" s="180"/>
      <c r="C125" s="176"/>
      <c r="D125" s="177"/>
      <c r="E125" s="177"/>
      <c r="F125" s="179"/>
      <c r="G125" s="168"/>
      <c r="H125" s="189"/>
      <c r="I125" s="187"/>
      <c r="J125" s="91"/>
      <c r="K125" s="91"/>
      <c r="L125" s="91"/>
      <c r="M125" s="91"/>
      <c r="N125" s="91"/>
      <c r="O125" s="91"/>
      <c r="P125" s="91"/>
      <c r="Q125" s="91"/>
      <c r="R125" s="91"/>
      <c r="S125" s="91"/>
      <c r="T125" s="91"/>
      <c r="U125" s="91"/>
      <c r="V125" s="91"/>
      <c r="W125" s="91"/>
      <c r="X125" s="91"/>
      <c r="Y125" s="91"/>
      <c r="Z125" s="91"/>
      <c r="AA125" s="91"/>
      <c r="AB125" s="91"/>
      <c r="AC125" s="91"/>
      <c r="AD125" s="91"/>
      <c r="AE125" s="91"/>
      <c r="AF125" s="91"/>
      <c r="AG125" s="91"/>
      <c r="AH125" s="91"/>
      <c r="AI125" s="91"/>
      <c r="AJ125" s="91"/>
      <c r="AK125" s="91"/>
      <c r="AL125" s="91"/>
      <c r="AM125" s="91"/>
    </row>
    <row r="126" spans="1:39" s="2" customFormat="1">
      <c r="A126" s="4"/>
      <c r="B126" s="180"/>
      <c r="C126" s="176"/>
      <c r="D126" s="177"/>
      <c r="E126" s="177"/>
      <c r="F126" s="179"/>
      <c r="G126" s="168"/>
      <c r="H126" s="189"/>
      <c r="I126" s="187"/>
      <c r="J126" s="91"/>
      <c r="K126" s="91"/>
      <c r="L126" s="91"/>
      <c r="M126" s="91"/>
      <c r="N126" s="91"/>
      <c r="O126" s="91"/>
      <c r="P126" s="91"/>
      <c r="Q126" s="91"/>
      <c r="R126" s="91"/>
      <c r="S126" s="91"/>
      <c r="T126" s="91"/>
      <c r="U126" s="91"/>
      <c r="V126" s="91"/>
      <c r="W126" s="91"/>
      <c r="X126" s="91"/>
      <c r="Y126" s="91"/>
      <c r="Z126" s="91"/>
      <c r="AA126" s="91"/>
      <c r="AB126" s="91"/>
      <c r="AC126" s="91"/>
      <c r="AD126" s="91"/>
      <c r="AE126" s="91"/>
      <c r="AF126" s="91"/>
      <c r="AG126" s="91"/>
      <c r="AH126" s="91"/>
      <c r="AI126" s="91"/>
      <c r="AJ126" s="91"/>
      <c r="AK126" s="91"/>
      <c r="AL126" s="91"/>
      <c r="AM126" s="91"/>
    </row>
    <row r="127" spans="1:39" s="2" customFormat="1" ht="14.25" customHeight="1">
      <c r="A127" s="4"/>
      <c r="B127" s="180"/>
      <c r="C127" s="176"/>
      <c r="D127" s="177"/>
      <c r="E127" s="177"/>
      <c r="F127" s="179"/>
      <c r="G127" s="168"/>
      <c r="H127" s="189"/>
      <c r="I127" s="187"/>
      <c r="J127" s="91"/>
      <c r="K127" s="91"/>
      <c r="L127" s="91"/>
      <c r="M127" s="91"/>
      <c r="N127" s="91"/>
      <c r="O127" s="91"/>
      <c r="P127" s="91"/>
      <c r="Q127" s="91"/>
      <c r="R127" s="91"/>
      <c r="S127" s="91"/>
      <c r="T127" s="91"/>
      <c r="U127" s="91"/>
      <c r="V127" s="91"/>
      <c r="W127" s="91"/>
      <c r="X127" s="91"/>
      <c r="Y127" s="91"/>
      <c r="Z127" s="91"/>
      <c r="AA127" s="91"/>
      <c r="AB127" s="91"/>
      <c r="AC127" s="91"/>
      <c r="AD127" s="91"/>
      <c r="AE127" s="91"/>
      <c r="AF127" s="91"/>
      <c r="AG127" s="91"/>
      <c r="AH127" s="91"/>
      <c r="AI127" s="91"/>
      <c r="AJ127" s="91"/>
      <c r="AK127" s="91"/>
      <c r="AL127" s="91"/>
      <c r="AM127" s="91"/>
    </row>
    <row r="128" spans="1:39" s="2" customFormat="1" ht="14.25" customHeight="1">
      <c r="A128" s="4"/>
      <c r="B128" s="180"/>
      <c r="C128" s="176"/>
      <c r="D128" s="177"/>
      <c r="E128" s="177"/>
      <c r="F128" s="179"/>
      <c r="G128" s="168"/>
      <c r="H128" s="189"/>
      <c r="I128" s="187"/>
      <c r="J128" s="91"/>
      <c r="K128" s="91"/>
      <c r="L128" s="91"/>
      <c r="M128" s="91"/>
      <c r="N128" s="91"/>
      <c r="O128" s="91"/>
      <c r="P128" s="91"/>
      <c r="Q128" s="91"/>
      <c r="R128" s="91"/>
      <c r="S128" s="91"/>
      <c r="T128" s="91"/>
      <c r="U128" s="91"/>
      <c r="V128" s="91"/>
      <c r="W128" s="91"/>
      <c r="X128" s="91"/>
      <c r="Y128" s="91"/>
      <c r="Z128" s="91"/>
      <c r="AA128" s="91"/>
      <c r="AB128" s="91"/>
      <c r="AC128" s="91"/>
      <c r="AD128" s="91"/>
      <c r="AE128" s="91"/>
      <c r="AF128" s="91"/>
      <c r="AG128" s="91"/>
      <c r="AH128" s="91"/>
      <c r="AI128" s="91"/>
      <c r="AJ128" s="91"/>
      <c r="AK128" s="91"/>
      <c r="AL128" s="91"/>
      <c r="AM128" s="91"/>
    </row>
    <row r="129" spans="1:237" s="2" customFormat="1" ht="14.25" customHeight="1">
      <c r="A129" s="4"/>
      <c r="B129" s="180"/>
      <c r="C129" s="176"/>
      <c r="D129" s="177"/>
      <c r="E129" s="177"/>
      <c r="F129" s="179"/>
      <c r="G129" s="168"/>
      <c r="H129" s="189"/>
      <c r="I129" s="187"/>
      <c r="J129" s="91"/>
      <c r="K129" s="91"/>
      <c r="L129" s="91"/>
      <c r="M129" s="91"/>
      <c r="N129" s="91"/>
      <c r="O129" s="91"/>
      <c r="P129" s="91"/>
      <c r="Q129" s="91"/>
      <c r="R129" s="91"/>
      <c r="S129" s="91"/>
      <c r="T129" s="91"/>
      <c r="U129" s="91"/>
      <c r="V129" s="91"/>
      <c r="W129" s="91"/>
      <c r="X129" s="91"/>
      <c r="Y129" s="91"/>
      <c r="Z129" s="91"/>
      <c r="AA129" s="91"/>
      <c r="AB129" s="91"/>
      <c r="AC129" s="91"/>
      <c r="AD129" s="91"/>
      <c r="AE129" s="91"/>
      <c r="AF129" s="91"/>
      <c r="AG129" s="91"/>
      <c r="AH129" s="91"/>
      <c r="AI129" s="91"/>
      <c r="AJ129" s="91"/>
      <c r="AK129" s="91"/>
      <c r="AL129" s="91"/>
      <c r="AM129" s="91"/>
    </row>
    <row r="130" spans="1:237" s="2" customFormat="1" ht="14.25" customHeight="1">
      <c r="A130" s="4"/>
      <c r="B130" s="180"/>
      <c r="C130" s="176"/>
      <c r="D130" s="177"/>
      <c r="E130" s="177"/>
      <c r="F130" s="179"/>
      <c r="G130" s="168"/>
      <c r="H130" s="189"/>
      <c r="I130" s="187"/>
      <c r="J130" s="91"/>
      <c r="K130" s="91"/>
      <c r="L130" s="91"/>
      <c r="M130" s="91"/>
      <c r="N130" s="91"/>
      <c r="O130" s="91"/>
      <c r="P130" s="91"/>
      <c r="Q130" s="91"/>
      <c r="R130" s="91"/>
      <c r="S130" s="91"/>
      <c r="T130" s="91"/>
      <c r="U130" s="91"/>
      <c r="V130" s="91"/>
      <c r="W130" s="91"/>
      <c r="X130" s="91"/>
      <c r="Y130" s="91"/>
      <c r="Z130" s="91"/>
      <c r="AA130" s="91"/>
      <c r="AB130" s="91"/>
      <c r="AC130" s="91"/>
      <c r="AD130" s="91"/>
      <c r="AE130" s="91"/>
      <c r="AF130" s="91"/>
      <c r="AG130" s="91"/>
      <c r="AH130" s="91"/>
      <c r="AI130" s="91"/>
      <c r="AJ130" s="91"/>
      <c r="AK130" s="91"/>
      <c r="AL130" s="91"/>
      <c r="AM130" s="91"/>
    </row>
    <row r="131" spans="1:237" s="2" customFormat="1">
      <c r="A131" s="4"/>
      <c r="B131" s="180"/>
      <c r="C131" s="176"/>
      <c r="D131" s="177"/>
      <c r="E131" s="177"/>
      <c r="F131" s="179"/>
      <c r="G131" s="168"/>
      <c r="H131" s="189"/>
      <c r="I131" s="187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  <c r="AL131" s="51"/>
      <c r="AM131" s="51"/>
      <c r="AN131" s="48"/>
      <c r="AO131" s="48"/>
      <c r="AP131" s="48"/>
      <c r="AQ131" s="48"/>
      <c r="AR131" s="48"/>
      <c r="AS131" s="48"/>
      <c r="AT131" s="48"/>
      <c r="AU131" s="48"/>
      <c r="AV131" s="48"/>
      <c r="AW131" s="48"/>
      <c r="AX131" s="48"/>
      <c r="AY131" s="48"/>
      <c r="AZ131" s="48"/>
      <c r="BA131" s="48"/>
      <c r="BB131" s="48"/>
      <c r="BC131" s="48"/>
      <c r="BD131" s="48"/>
      <c r="BE131" s="48"/>
      <c r="BF131" s="48"/>
      <c r="BG131" s="48"/>
      <c r="BH131" s="48"/>
      <c r="BI131" s="48"/>
      <c r="BJ131" s="48"/>
      <c r="BK131" s="48"/>
      <c r="BL131" s="48"/>
      <c r="BM131" s="48"/>
      <c r="BN131" s="48"/>
      <c r="BO131" s="48"/>
      <c r="BP131" s="48"/>
      <c r="BQ131" s="48"/>
      <c r="BR131" s="48"/>
      <c r="BS131" s="48"/>
      <c r="BT131" s="48"/>
      <c r="BU131" s="48"/>
      <c r="BV131" s="48"/>
      <c r="BW131" s="48"/>
      <c r="BX131" s="48"/>
      <c r="BY131" s="48"/>
      <c r="BZ131" s="48"/>
      <c r="CA131" s="48"/>
      <c r="CB131" s="48"/>
      <c r="CC131" s="48"/>
      <c r="CD131" s="48"/>
      <c r="CE131" s="48"/>
      <c r="CF131" s="48"/>
      <c r="CG131" s="48"/>
      <c r="CH131" s="48"/>
      <c r="CI131" s="48"/>
      <c r="CJ131" s="48"/>
      <c r="CK131" s="48"/>
      <c r="CL131" s="48"/>
      <c r="CM131" s="48"/>
      <c r="CN131" s="48"/>
      <c r="CO131" s="48"/>
      <c r="CP131" s="48"/>
      <c r="CQ131" s="48"/>
      <c r="CR131" s="48"/>
      <c r="CS131" s="48"/>
      <c r="CT131" s="48"/>
      <c r="CU131" s="48"/>
      <c r="CV131" s="48"/>
      <c r="CW131" s="48"/>
      <c r="CX131" s="48"/>
      <c r="CY131" s="48"/>
      <c r="CZ131" s="48"/>
      <c r="DA131" s="48"/>
      <c r="DB131" s="48"/>
      <c r="DC131" s="48"/>
      <c r="DD131" s="48"/>
      <c r="DE131" s="48"/>
      <c r="DF131" s="48"/>
      <c r="DG131" s="48"/>
      <c r="DH131" s="48"/>
      <c r="DI131" s="48"/>
      <c r="DJ131" s="48"/>
      <c r="DK131" s="48"/>
      <c r="DL131" s="48"/>
      <c r="DM131" s="48"/>
      <c r="DN131" s="48"/>
      <c r="DO131" s="48"/>
      <c r="DP131" s="48"/>
      <c r="DQ131" s="48"/>
      <c r="DR131" s="48"/>
      <c r="DS131" s="48"/>
      <c r="DT131" s="48"/>
      <c r="DU131" s="48"/>
      <c r="DV131" s="48"/>
      <c r="DW131" s="48"/>
      <c r="DX131" s="48"/>
      <c r="DY131" s="48"/>
      <c r="DZ131" s="48"/>
      <c r="EA131" s="48"/>
      <c r="EB131" s="48"/>
      <c r="EC131" s="48"/>
      <c r="ED131" s="48"/>
      <c r="EE131" s="48"/>
      <c r="EF131" s="48"/>
      <c r="EG131" s="48"/>
      <c r="EH131" s="48"/>
      <c r="EI131" s="48"/>
      <c r="EJ131" s="48"/>
      <c r="EK131" s="48"/>
      <c r="EL131" s="48"/>
      <c r="EM131" s="48"/>
      <c r="EN131" s="48"/>
      <c r="EO131" s="48"/>
      <c r="EP131" s="48"/>
      <c r="EQ131" s="48"/>
      <c r="ER131" s="48"/>
      <c r="ES131" s="48"/>
      <c r="ET131" s="48"/>
      <c r="EU131" s="48"/>
      <c r="EV131" s="48"/>
      <c r="EW131" s="48"/>
      <c r="EX131" s="48"/>
      <c r="EY131" s="48"/>
      <c r="EZ131" s="48"/>
      <c r="FA131" s="48"/>
      <c r="FB131" s="48"/>
      <c r="FC131" s="48"/>
      <c r="FD131" s="48"/>
      <c r="FE131" s="48"/>
      <c r="FF131" s="48"/>
      <c r="FG131" s="48"/>
      <c r="FH131" s="48"/>
      <c r="FI131" s="48"/>
      <c r="FJ131" s="48"/>
      <c r="FK131" s="48"/>
      <c r="FL131" s="48"/>
      <c r="FM131" s="48"/>
      <c r="FN131" s="48"/>
      <c r="FO131" s="48"/>
      <c r="FP131" s="48"/>
      <c r="FQ131" s="48"/>
      <c r="FR131" s="48"/>
      <c r="FS131" s="48"/>
      <c r="FT131" s="48"/>
      <c r="FU131" s="48"/>
      <c r="FV131" s="48"/>
      <c r="FW131" s="48"/>
      <c r="FX131" s="48"/>
      <c r="FY131" s="48"/>
      <c r="FZ131" s="48"/>
      <c r="GA131" s="48"/>
      <c r="GB131" s="48"/>
      <c r="GC131" s="48"/>
      <c r="GD131" s="48"/>
      <c r="GE131" s="48"/>
      <c r="GF131" s="48"/>
      <c r="GG131" s="48"/>
      <c r="GH131" s="48"/>
      <c r="GI131" s="48"/>
      <c r="GJ131" s="48"/>
      <c r="GK131" s="48"/>
      <c r="GL131" s="48"/>
      <c r="GM131" s="48"/>
      <c r="GN131" s="48"/>
      <c r="GO131" s="48"/>
      <c r="GP131" s="48"/>
      <c r="GQ131" s="48"/>
      <c r="GR131" s="48"/>
      <c r="GS131" s="48"/>
      <c r="GT131" s="48"/>
      <c r="GU131" s="48"/>
      <c r="GV131" s="48"/>
      <c r="GW131" s="48"/>
      <c r="GX131" s="48"/>
      <c r="GY131" s="48"/>
      <c r="GZ131" s="48"/>
      <c r="HA131" s="48"/>
      <c r="HB131" s="48"/>
      <c r="HC131" s="48"/>
      <c r="HD131" s="48"/>
      <c r="HE131" s="48"/>
      <c r="HF131" s="48"/>
      <c r="HG131" s="48"/>
      <c r="HH131" s="48"/>
      <c r="HI131" s="48"/>
      <c r="HJ131" s="48"/>
      <c r="HK131" s="48"/>
      <c r="HL131" s="48"/>
      <c r="HM131" s="48"/>
      <c r="HN131" s="48"/>
      <c r="HO131" s="48"/>
      <c r="HP131" s="48"/>
      <c r="HQ131" s="48"/>
      <c r="HR131" s="48"/>
      <c r="HS131" s="48"/>
      <c r="HT131" s="48"/>
      <c r="HU131" s="48"/>
      <c r="HV131" s="48"/>
      <c r="HW131" s="48"/>
      <c r="HX131" s="48"/>
      <c r="HY131" s="48"/>
      <c r="HZ131" s="48"/>
      <c r="IA131" s="48"/>
      <c r="IB131" s="48"/>
      <c r="IC131" s="48"/>
    </row>
    <row r="132" spans="1:237" s="2" customFormat="1">
      <c r="A132" s="4"/>
      <c r="B132" s="180"/>
      <c r="C132" s="176"/>
      <c r="D132" s="177"/>
      <c r="E132" s="177"/>
      <c r="F132" s="179"/>
      <c r="G132" s="168"/>
      <c r="H132" s="189"/>
      <c r="I132" s="187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48"/>
      <c r="AO132" s="48"/>
      <c r="AP132" s="48"/>
      <c r="AQ132" s="48"/>
      <c r="AR132" s="48"/>
      <c r="AS132" s="48"/>
      <c r="AT132" s="48"/>
      <c r="AU132" s="48"/>
      <c r="AV132" s="48"/>
      <c r="AW132" s="48"/>
      <c r="AX132" s="48"/>
      <c r="AY132" s="48"/>
      <c r="AZ132" s="48"/>
      <c r="BA132" s="48"/>
      <c r="BB132" s="48"/>
      <c r="BC132" s="48"/>
      <c r="BD132" s="48"/>
      <c r="BE132" s="48"/>
      <c r="BF132" s="48"/>
      <c r="BG132" s="48"/>
      <c r="BH132" s="48"/>
      <c r="BI132" s="48"/>
      <c r="BJ132" s="48"/>
      <c r="BK132" s="48"/>
      <c r="BL132" s="48"/>
      <c r="BM132" s="48"/>
      <c r="BN132" s="48"/>
      <c r="BO132" s="48"/>
      <c r="BP132" s="48"/>
      <c r="BQ132" s="48"/>
      <c r="BR132" s="48"/>
      <c r="BS132" s="48"/>
      <c r="BT132" s="48"/>
      <c r="BU132" s="48"/>
      <c r="BV132" s="48"/>
      <c r="BW132" s="48"/>
      <c r="BX132" s="48"/>
      <c r="BY132" s="48"/>
      <c r="BZ132" s="48"/>
      <c r="CA132" s="48"/>
      <c r="CB132" s="48"/>
      <c r="CC132" s="48"/>
      <c r="CD132" s="48"/>
      <c r="CE132" s="48"/>
      <c r="CF132" s="48"/>
      <c r="CG132" s="48"/>
      <c r="CH132" s="48"/>
      <c r="CI132" s="48"/>
      <c r="CJ132" s="48"/>
      <c r="CK132" s="48"/>
      <c r="CL132" s="48"/>
      <c r="CM132" s="48"/>
      <c r="CN132" s="48"/>
      <c r="CO132" s="48"/>
      <c r="CP132" s="48"/>
      <c r="CQ132" s="48"/>
      <c r="CR132" s="48"/>
      <c r="CS132" s="48"/>
      <c r="CT132" s="48"/>
      <c r="CU132" s="48"/>
      <c r="CV132" s="48"/>
      <c r="CW132" s="48"/>
      <c r="CX132" s="48"/>
      <c r="CY132" s="48"/>
      <c r="CZ132" s="48"/>
      <c r="DA132" s="48"/>
      <c r="DB132" s="48"/>
      <c r="DC132" s="48"/>
      <c r="DD132" s="48"/>
      <c r="DE132" s="48"/>
      <c r="DF132" s="48"/>
      <c r="DG132" s="48"/>
      <c r="DH132" s="48"/>
      <c r="DI132" s="48"/>
      <c r="DJ132" s="48"/>
      <c r="DK132" s="48"/>
      <c r="DL132" s="48"/>
      <c r="DM132" s="48"/>
      <c r="DN132" s="48"/>
      <c r="DO132" s="48"/>
      <c r="DP132" s="48"/>
      <c r="DQ132" s="48"/>
      <c r="DR132" s="48"/>
      <c r="DS132" s="48"/>
      <c r="DT132" s="48"/>
      <c r="DU132" s="48"/>
      <c r="DV132" s="48"/>
      <c r="DW132" s="48"/>
      <c r="DX132" s="48"/>
      <c r="DY132" s="48"/>
      <c r="DZ132" s="48"/>
      <c r="EA132" s="48"/>
      <c r="EB132" s="48"/>
      <c r="EC132" s="48"/>
      <c r="ED132" s="48"/>
      <c r="EE132" s="48"/>
      <c r="EF132" s="48"/>
      <c r="EG132" s="48"/>
      <c r="EH132" s="48"/>
      <c r="EI132" s="48"/>
      <c r="EJ132" s="48"/>
      <c r="EK132" s="48"/>
      <c r="EL132" s="48"/>
      <c r="EM132" s="48"/>
      <c r="EN132" s="48"/>
      <c r="EO132" s="48"/>
      <c r="EP132" s="48"/>
      <c r="EQ132" s="48"/>
      <c r="ER132" s="48"/>
      <c r="ES132" s="48"/>
      <c r="ET132" s="48"/>
      <c r="EU132" s="48"/>
      <c r="EV132" s="48"/>
      <c r="EW132" s="48"/>
      <c r="EX132" s="48"/>
      <c r="EY132" s="48"/>
      <c r="EZ132" s="48"/>
      <c r="FA132" s="48"/>
      <c r="FB132" s="48"/>
      <c r="FC132" s="48"/>
      <c r="FD132" s="48"/>
      <c r="FE132" s="48"/>
      <c r="FF132" s="48"/>
      <c r="FG132" s="48"/>
      <c r="FH132" s="48"/>
      <c r="FI132" s="48"/>
      <c r="FJ132" s="48"/>
      <c r="FK132" s="48"/>
      <c r="FL132" s="48"/>
      <c r="FM132" s="48"/>
      <c r="FN132" s="48"/>
      <c r="FO132" s="48"/>
      <c r="FP132" s="48"/>
      <c r="FQ132" s="48"/>
      <c r="FR132" s="48"/>
      <c r="FS132" s="48"/>
      <c r="FT132" s="48"/>
      <c r="FU132" s="48"/>
      <c r="FV132" s="48"/>
      <c r="FW132" s="48"/>
      <c r="FX132" s="48"/>
      <c r="FY132" s="48"/>
      <c r="FZ132" s="48"/>
      <c r="GA132" s="48"/>
      <c r="GB132" s="48"/>
      <c r="GC132" s="48"/>
      <c r="GD132" s="48"/>
      <c r="GE132" s="48"/>
      <c r="GF132" s="48"/>
      <c r="GG132" s="48"/>
      <c r="GH132" s="48"/>
      <c r="GI132" s="48"/>
      <c r="GJ132" s="48"/>
      <c r="GK132" s="48"/>
      <c r="GL132" s="48"/>
      <c r="GM132" s="48"/>
      <c r="GN132" s="48"/>
      <c r="GO132" s="48"/>
      <c r="GP132" s="48"/>
      <c r="GQ132" s="48"/>
      <c r="GR132" s="48"/>
      <c r="GS132" s="48"/>
      <c r="GT132" s="48"/>
      <c r="GU132" s="48"/>
      <c r="GV132" s="48"/>
      <c r="GW132" s="48"/>
      <c r="GX132" s="48"/>
      <c r="GY132" s="48"/>
      <c r="GZ132" s="48"/>
      <c r="HA132" s="48"/>
      <c r="HB132" s="48"/>
      <c r="HC132" s="48"/>
      <c r="HD132" s="48"/>
      <c r="HE132" s="48"/>
      <c r="HF132" s="48"/>
      <c r="HG132" s="48"/>
      <c r="HH132" s="48"/>
      <c r="HI132" s="48"/>
      <c r="HJ132" s="48"/>
      <c r="HK132" s="48"/>
      <c r="HL132" s="48"/>
      <c r="HM132" s="48"/>
      <c r="HN132" s="48"/>
      <c r="HO132" s="48"/>
      <c r="HP132" s="48"/>
      <c r="HQ132" s="48"/>
      <c r="HR132" s="48"/>
      <c r="HS132" s="48"/>
      <c r="HT132" s="48"/>
      <c r="HU132" s="48"/>
      <c r="HV132" s="48"/>
      <c r="HW132" s="48"/>
      <c r="HX132" s="48"/>
      <c r="HY132" s="48"/>
      <c r="HZ132" s="48"/>
      <c r="IA132" s="48"/>
      <c r="IB132" s="48"/>
      <c r="IC132" s="48"/>
    </row>
    <row r="133" spans="1:237" s="2" customFormat="1">
      <c r="A133" s="4"/>
      <c r="B133" s="180"/>
      <c r="C133" s="176"/>
      <c r="D133" s="177"/>
      <c r="E133" s="177"/>
      <c r="F133" s="179"/>
      <c r="G133" s="168"/>
      <c r="H133" s="189"/>
      <c r="I133" s="187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  <c r="AL133" s="51"/>
      <c r="AM133" s="51"/>
      <c r="AN133" s="48"/>
      <c r="AO133" s="48"/>
      <c r="AP133" s="48"/>
      <c r="AQ133" s="48"/>
      <c r="AR133" s="48"/>
      <c r="AS133" s="48"/>
      <c r="AT133" s="48"/>
      <c r="AU133" s="48"/>
      <c r="AV133" s="48"/>
      <c r="AW133" s="48"/>
      <c r="AX133" s="48"/>
      <c r="AY133" s="48"/>
      <c r="AZ133" s="48"/>
      <c r="BA133" s="48"/>
      <c r="BB133" s="48"/>
      <c r="BC133" s="48"/>
      <c r="BD133" s="48"/>
      <c r="BE133" s="48"/>
      <c r="BF133" s="48"/>
      <c r="BG133" s="48"/>
      <c r="BH133" s="48"/>
      <c r="BI133" s="48"/>
      <c r="BJ133" s="48"/>
      <c r="BK133" s="48"/>
      <c r="BL133" s="48"/>
      <c r="BM133" s="48"/>
      <c r="BN133" s="48"/>
      <c r="BO133" s="48"/>
      <c r="BP133" s="48"/>
      <c r="BQ133" s="48"/>
      <c r="BR133" s="48"/>
      <c r="BS133" s="48"/>
      <c r="BT133" s="48"/>
      <c r="BU133" s="48"/>
      <c r="BV133" s="48"/>
      <c r="BW133" s="48"/>
      <c r="BX133" s="48"/>
      <c r="BY133" s="48"/>
      <c r="BZ133" s="48"/>
      <c r="CA133" s="48"/>
      <c r="CB133" s="48"/>
      <c r="CC133" s="48"/>
      <c r="CD133" s="48"/>
      <c r="CE133" s="48"/>
      <c r="CF133" s="48"/>
      <c r="CG133" s="48"/>
      <c r="CH133" s="48"/>
      <c r="CI133" s="48"/>
      <c r="CJ133" s="48"/>
      <c r="CK133" s="48"/>
      <c r="CL133" s="48"/>
      <c r="CM133" s="48"/>
      <c r="CN133" s="48"/>
      <c r="CO133" s="48"/>
      <c r="CP133" s="48"/>
      <c r="CQ133" s="48"/>
      <c r="CR133" s="48"/>
      <c r="CS133" s="48"/>
      <c r="CT133" s="48"/>
      <c r="CU133" s="48"/>
      <c r="CV133" s="48"/>
      <c r="CW133" s="48"/>
      <c r="CX133" s="48"/>
      <c r="CY133" s="48"/>
      <c r="CZ133" s="48"/>
      <c r="DA133" s="48"/>
      <c r="DB133" s="48"/>
      <c r="DC133" s="48"/>
      <c r="DD133" s="48"/>
      <c r="DE133" s="48"/>
      <c r="DF133" s="48"/>
      <c r="DG133" s="48"/>
      <c r="DH133" s="48"/>
      <c r="DI133" s="48"/>
      <c r="DJ133" s="48"/>
      <c r="DK133" s="48"/>
      <c r="DL133" s="48"/>
      <c r="DM133" s="48"/>
      <c r="DN133" s="48"/>
      <c r="DO133" s="48"/>
      <c r="DP133" s="48"/>
      <c r="DQ133" s="48"/>
      <c r="DR133" s="48"/>
      <c r="DS133" s="48"/>
      <c r="DT133" s="48"/>
      <c r="DU133" s="48"/>
      <c r="DV133" s="48"/>
      <c r="DW133" s="48"/>
      <c r="DX133" s="48"/>
      <c r="DY133" s="48"/>
      <c r="DZ133" s="48"/>
      <c r="EA133" s="48"/>
      <c r="EB133" s="48"/>
      <c r="EC133" s="48"/>
      <c r="ED133" s="48"/>
      <c r="EE133" s="48"/>
      <c r="EF133" s="48"/>
      <c r="EG133" s="48"/>
      <c r="EH133" s="48"/>
      <c r="EI133" s="48"/>
      <c r="EJ133" s="48"/>
      <c r="EK133" s="48"/>
      <c r="EL133" s="48"/>
      <c r="EM133" s="48"/>
      <c r="EN133" s="48"/>
      <c r="EO133" s="48"/>
      <c r="EP133" s="48"/>
      <c r="EQ133" s="48"/>
      <c r="ER133" s="48"/>
      <c r="ES133" s="48"/>
      <c r="ET133" s="48"/>
      <c r="EU133" s="48"/>
      <c r="EV133" s="48"/>
      <c r="EW133" s="48"/>
      <c r="EX133" s="48"/>
      <c r="EY133" s="48"/>
      <c r="EZ133" s="48"/>
      <c r="FA133" s="48"/>
      <c r="FB133" s="48"/>
      <c r="FC133" s="48"/>
      <c r="FD133" s="48"/>
      <c r="FE133" s="48"/>
      <c r="FF133" s="48"/>
      <c r="FG133" s="48"/>
      <c r="FH133" s="48"/>
      <c r="FI133" s="48"/>
      <c r="FJ133" s="48"/>
      <c r="FK133" s="48"/>
      <c r="FL133" s="48"/>
      <c r="FM133" s="48"/>
      <c r="FN133" s="48"/>
      <c r="FO133" s="48"/>
      <c r="FP133" s="48"/>
      <c r="FQ133" s="48"/>
      <c r="FR133" s="48"/>
      <c r="FS133" s="48"/>
      <c r="FT133" s="48"/>
      <c r="FU133" s="48"/>
      <c r="FV133" s="48"/>
      <c r="FW133" s="48"/>
      <c r="FX133" s="48"/>
      <c r="FY133" s="48"/>
      <c r="FZ133" s="48"/>
      <c r="GA133" s="48"/>
      <c r="GB133" s="48"/>
      <c r="GC133" s="48"/>
      <c r="GD133" s="48"/>
      <c r="GE133" s="48"/>
      <c r="GF133" s="48"/>
      <c r="GG133" s="48"/>
      <c r="GH133" s="48"/>
      <c r="GI133" s="48"/>
      <c r="GJ133" s="48"/>
      <c r="GK133" s="48"/>
      <c r="GL133" s="48"/>
      <c r="GM133" s="48"/>
      <c r="GN133" s="48"/>
      <c r="GO133" s="48"/>
      <c r="GP133" s="48"/>
      <c r="GQ133" s="48"/>
      <c r="GR133" s="48"/>
      <c r="GS133" s="48"/>
      <c r="GT133" s="48"/>
      <c r="GU133" s="48"/>
      <c r="GV133" s="48"/>
      <c r="GW133" s="48"/>
      <c r="GX133" s="48"/>
      <c r="GY133" s="48"/>
      <c r="GZ133" s="48"/>
      <c r="HA133" s="48"/>
      <c r="HB133" s="48"/>
      <c r="HC133" s="48"/>
      <c r="HD133" s="48"/>
      <c r="HE133" s="48"/>
      <c r="HF133" s="48"/>
      <c r="HG133" s="48"/>
      <c r="HH133" s="48"/>
      <c r="HI133" s="48"/>
      <c r="HJ133" s="48"/>
      <c r="HK133" s="48"/>
      <c r="HL133" s="48"/>
      <c r="HM133" s="48"/>
      <c r="HN133" s="48"/>
      <c r="HO133" s="48"/>
      <c r="HP133" s="48"/>
      <c r="HQ133" s="48"/>
      <c r="HR133" s="48"/>
      <c r="HS133" s="48"/>
      <c r="HT133" s="48"/>
      <c r="HU133" s="48"/>
      <c r="HV133" s="48"/>
      <c r="HW133" s="48"/>
      <c r="HX133" s="48"/>
      <c r="HY133" s="48"/>
      <c r="HZ133" s="48"/>
      <c r="IA133" s="48"/>
      <c r="IB133" s="48"/>
      <c r="IC133" s="48"/>
    </row>
    <row r="134" spans="1:237" s="2" customFormat="1">
      <c r="A134" s="4"/>
      <c r="B134" s="180"/>
      <c r="C134" s="176"/>
      <c r="D134" s="177"/>
      <c r="E134" s="177"/>
      <c r="F134" s="179"/>
      <c r="G134" s="168"/>
      <c r="H134" s="189"/>
      <c r="I134" s="187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48"/>
      <c r="AO134" s="48"/>
      <c r="AP134" s="48"/>
      <c r="AQ134" s="48"/>
      <c r="AR134" s="48"/>
      <c r="AS134" s="48"/>
      <c r="AT134" s="48"/>
      <c r="AU134" s="48"/>
      <c r="AV134" s="48"/>
      <c r="AW134" s="48"/>
      <c r="AX134" s="48"/>
      <c r="AY134" s="48"/>
      <c r="AZ134" s="48"/>
      <c r="BA134" s="48"/>
      <c r="BB134" s="48"/>
      <c r="BC134" s="48"/>
      <c r="BD134" s="48"/>
      <c r="BE134" s="48"/>
      <c r="BF134" s="48"/>
      <c r="BG134" s="48"/>
      <c r="BH134" s="48"/>
      <c r="BI134" s="48"/>
      <c r="BJ134" s="48"/>
      <c r="BK134" s="48"/>
      <c r="BL134" s="48"/>
      <c r="BM134" s="48"/>
      <c r="BN134" s="48"/>
      <c r="BO134" s="48"/>
      <c r="BP134" s="48"/>
      <c r="BQ134" s="48"/>
      <c r="BR134" s="48"/>
      <c r="BS134" s="48"/>
      <c r="BT134" s="48"/>
      <c r="BU134" s="48"/>
      <c r="BV134" s="48"/>
      <c r="BW134" s="48"/>
      <c r="BX134" s="48"/>
      <c r="BY134" s="48"/>
      <c r="BZ134" s="48"/>
      <c r="CA134" s="48"/>
      <c r="CB134" s="48"/>
      <c r="CC134" s="48"/>
      <c r="CD134" s="48"/>
      <c r="CE134" s="48"/>
      <c r="CF134" s="48"/>
      <c r="CG134" s="48"/>
      <c r="CH134" s="48"/>
      <c r="CI134" s="48"/>
      <c r="CJ134" s="48"/>
      <c r="CK134" s="48"/>
      <c r="CL134" s="48"/>
      <c r="CM134" s="48"/>
      <c r="CN134" s="48"/>
      <c r="CO134" s="48"/>
      <c r="CP134" s="48"/>
      <c r="CQ134" s="48"/>
      <c r="CR134" s="48"/>
      <c r="CS134" s="48"/>
      <c r="CT134" s="48"/>
      <c r="CU134" s="48"/>
      <c r="CV134" s="48"/>
      <c r="CW134" s="48"/>
      <c r="CX134" s="48"/>
      <c r="CY134" s="48"/>
      <c r="CZ134" s="48"/>
      <c r="DA134" s="48"/>
      <c r="DB134" s="48"/>
      <c r="DC134" s="48"/>
      <c r="DD134" s="48"/>
      <c r="DE134" s="48"/>
      <c r="DF134" s="48"/>
      <c r="DG134" s="48"/>
      <c r="DH134" s="48"/>
      <c r="DI134" s="48"/>
      <c r="DJ134" s="48"/>
      <c r="DK134" s="48"/>
      <c r="DL134" s="48"/>
      <c r="DM134" s="48"/>
      <c r="DN134" s="48"/>
      <c r="DO134" s="48"/>
      <c r="DP134" s="48"/>
      <c r="DQ134" s="48"/>
      <c r="DR134" s="48"/>
      <c r="DS134" s="48"/>
      <c r="DT134" s="48"/>
      <c r="DU134" s="48"/>
      <c r="DV134" s="48"/>
      <c r="DW134" s="48"/>
      <c r="DX134" s="48"/>
      <c r="DY134" s="48"/>
      <c r="DZ134" s="48"/>
      <c r="EA134" s="48"/>
      <c r="EB134" s="48"/>
      <c r="EC134" s="48"/>
      <c r="ED134" s="48"/>
      <c r="EE134" s="48"/>
      <c r="EF134" s="48"/>
      <c r="EG134" s="48"/>
      <c r="EH134" s="48"/>
      <c r="EI134" s="48"/>
      <c r="EJ134" s="48"/>
      <c r="EK134" s="48"/>
      <c r="EL134" s="48"/>
      <c r="EM134" s="48"/>
      <c r="EN134" s="48"/>
      <c r="EO134" s="48"/>
      <c r="EP134" s="48"/>
      <c r="EQ134" s="48"/>
      <c r="ER134" s="48"/>
      <c r="ES134" s="48"/>
      <c r="ET134" s="48"/>
      <c r="EU134" s="48"/>
      <c r="EV134" s="48"/>
      <c r="EW134" s="48"/>
      <c r="EX134" s="48"/>
      <c r="EY134" s="48"/>
      <c r="EZ134" s="48"/>
      <c r="FA134" s="48"/>
      <c r="FB134" s="48"/>
      <c r="FC134" s="48"/>
      <c r="FD134" s="48"/>
      <c r="FE134" s="48"/>
      <c r="FF134" s="48"/>
      <c r="FG134" s="48"/>
      <c r="FH134" s="48"/>
      <c r="FI134" s="48"/>
      <c r="FJ134" s="48"/>
      <c r="FK134" s="48"/>
      <c r="FL134" s="48"/>
      <c r="FM134" s="48"/>
      <c r="FN134" s="48"/>
      <c r="FO134" s="48"/>
      <c r="FP134" s="48"/>
      <c r="FQ134" s="48"/>
      <c r="FR134" s="48"/>
      <c r="FS134" s="48"/>
      <c r="FT134" s="48"/>
      <c r="FU134" s="48"/>
      <c r="FV134" s="48"/>
      <c r="FW134" s="48"/>
      <c r="FX134" s="48"/>
      <c r="FY134" s="48"/>
      <c r="FZ134" s="48"/>
      <c r="GA134" s="48"/>
      <c r="GB134" s="48"/>
      <c r="GC134" s="48"/>
      <c r="GD134" s="48"/>
      <c r="GE134" s="48"/>
      <c r="GF134" s="48"/>
      <c r="GG134" s="48"/>
      <c r="GH134" s="48"/>
      <c r="GI134" s="48"/>
      <c r="GJ134" s="48"/>
      <c r="GK134" s="48"/>
      <c r="GL134" s="48"/>
      <c r="GM134" s="48"/>
      <c r="GN134" s="48"/>
      <c r="GO134" s="48"/>
      <c r="GP134" s="48"/>
      <c r="GQ134" s="48"/>
      <c r="GR134" s="48"/>
      <c r="GS134" s="48"/>
      <c r="GT134" s="48"/>
      <c r="GU134" s="48"/>
      <c r="GV134" s="48"/>
      <c r="GW134" s="48"/>
      <c r="GX134" s="48"/>
      <c r="GY134" s="48"/>
      <c r="GZ134" s="48"/>
      <c r="HA134" s="48"/>
      <c r="HB134" s="48"/>
      <c r="HC134" s="48"/>
      <c r="HD134" s="48"/>
      <c r="HE134" s="48"/>
      <c r="HF134" s="48"/>
      <c r="HG134" s="48"/>
      <c r="HH134" s="48"/>
      <c r="HI134" s="48"/>
      <c r="HJ134" s="48"/>
      <c r="HK134" s="48"/>
      <c r="HL134" s="48"/>
      <c r="HM134" s="48"/>
      <c r="HN134" s="48"/>
      <c r="HO134" s="48"/>
      <c r="HP134" s="48"/>
      <c r="HQ134" s="48"/>
      <c r="HR134" s="48"/>
      <c r="HS134" s="48"/>
      <c r="HT134" s="48"/>
      <c r="HU134" s="48"/>
      <c r="HV134" s="48"/>
      <c r="HW134" s="48"/>
      <c r="HX134" s="48"/>
      <c r="HY134" s="48"/>
      <c r="HZ134" s="48"/>
      <c r="IA134" s="48"/>
      <c r="IB134" s="48"/>
      <c r="IC134" s="48"/>
    </row>
    <row r="135" spans="1:237" s="2" customFormat="1">
      <c r="A135" s="4"/>
      <c r="B135" s="180"/>
      <c r="C135" s="176"/>
      <c r="D135" s="177"/>
      <c r="E135" s="177"/>
      <c r="F135" s="179"/>
      <c r="G135" s="168"/>
      <c r="H135" s="189"/>
      <c r="I135" s="187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  <c r="AL135" s="51"/>
      <c r="AM135" s="51"/>
      <c r="AN135" s="48"/>
      <c r="AO135" s="48"/>
      <c r="AP135" s="48"/>
      <c r="AQ135" s="48"/>
      <c r="AR135" s="48"/>
      <c r="AS135" s="48"/>
      <c r="AT135" s="48"/>
      <c r="AU135" s="48"/>
      <c r="AV135" s="48"/>
      <c r="AW135" s="48"/>
      <c r="AX135" s="48"/>
      <c r="AY135" s="48"/>
      <c r="AZ135" s="48"/>
      <c r="BA135" s="48"/>
      <c r="BB135" s="48"/>
      <c r="BC135" s="48"/>
      <c r="BD135" s="48"/>
      <c r="BE135" s="48"/>
      <c r="BF135" s="48"/>
      <c r="BG135" s="48"/>
      <c r="BH135" s="48"/>
      <c r="BI135" s="48"/>
      <c r="BJ135" s="48"/>
      <c r="BK135" s="48"/>
      <c r="BL135" s="48"/>
      <c r="BM135" s="48"/>
      <c r="BN135" s="48"/>
      <c r="BO135" s="48"/>
      <c r="BP135" s="48"/>
      <c r="BQ135" s="48"/>
      <c r="BR135" s="48"/>
      <c r="BS135" s="48"/>
      <c r="BT135" s="48"/>
      <c r="BU135" s="48"/>
      <c r="BV135" s="48"/>
      <c r="BW135" s="48"/>
      <c r="BX135" s="48"/>
      <c r="BY135" s="48"/>
      <c r="BZ135" s="48"/>
      <c r="CA135" s="48"/>
      <c r="CB135" s="48"/>
      <c r="CC135" s="48"/>
      <c r="CD135" s="48"/>
      <c r="CE135" s="48"/>
      <c r="CF135" s="48"/>
      <c r="CG135" s="48"/>
      <c r="CH135" s="48"/>
      <c r="CI135" s="48"/>
      <c r="CJ135" s="48"/>
      <c r="CK135" s="48"/>
      <c r="CL135" s="48"/>
      <c r="CM135" s="48"/>
      <c r="CN135" s="48"/>
      <c r="CO135" s="48"/>
      <c r="CP135" s="48"/>
      <c r="CQ135" s="48"/>
      <c r="CR135" s="48"/>
      <c r="CS135" s="48"/>
      <c r="CT135" s="48"/>
      <c r="CU135" s="48"/>
      <c r="CV135" s="48"/>
      <c r="CW135" s="48"/>
      <c r="CX135" s="48"/>
      <c r="CY135" s="48"/>
      <c r="CZ135" s="48"/>
      <c r="DA135" s="48"/>
      <c r="DB135" s="48"/>
      <c r="DC135" s="48"/>
      <c r="DD135" s="48"/>
      <c r="DE135" s="48"/>
      <c r="DF135" s="48"/>
      <c r="DG135" s="48"/>
      <c r="DH135" s="48"/>
      <c r="DI135" s="48"/>
      <c r="DJ135" s="48"/>
      <c r="DK135" s="48"/>
      <c r="DL135" s="48"/>
      <c r="DM135" s="48"/>
      <c r="DN135" s="48"/>
      <c r="DO135" s="48"/>
      <c r="DP135" s="48"/>
      <c r="DQ135" s="48"/>
      <c r="DR135" s="48"/>
      <c r="DS135" s="48"/>
      <c r="DT135" s="48"/>
      <c r="DU135" s="48"/>
      <c r="DV135" s="48"/>
      <c r="DW135" s="48"/>
      <c r="DX135" s="48"/>
      <c r="DY135" s="48"/>
      <c r="DZ135" s="48"/>
      <c r="EA135" s="48"/>
      <c r="EB135" s="48"/>
      <c r="EC135" s="48"/>
      <c r="ED135" s="48"/>
      <c r="EE135" s="48"/>
      <c r="EF135" s="48"/>
      <c r="EG135" s="48"/>
      <c r="EH135" s="48"/>
      <c r="EI135" s="48"/>
      <c r="EJ135" s="48"/>
      <c r="EK135" s="48"/>
      <c r="EL135" s="48"/>
      <c r="EM135" s="48"/>
      <c r="EN135" s="48"/>
      <c r="EO135" s="48"/>
      <c r="EP135" s="48"/>
      <c r="EQ135" s="48"/>
      <c r="ER135" s="48"/>
      <c r="ES135" s="48"/>
      <c r="ET135" s="48"/>
      <c r="EU135" s="48"/>
      <c r="EV135" s="48"/>
      <c r="EW135" s="48"/>
      <c r="EX135" s="48"/>
      <c r="EY135" s="48"/>
      <c r="EZ135" s="48"/>
      <c r="FA135" s="48"/>
      <c r="FB135" s="48"/>
      <c r="FC135" s="48"/>
      <c r="FD135" s="48"/>
      <c r="FE135" s="48"/>
      <c r="FF135" s="48"/>
      <c r="FG135" s="48"/>
      <c r="FH135" s="48"/>
      <c r="FI135" s="48"/>
      <c r="FJ135" s="48"/>
      <c r="FK135" s="48"/>
      <c r="FL135" s="48"/>
      <c r="FM135" s="48"/>
      <c r="FN135" s="48"/>
      <c r="FO135" s="48"/>
      <c r="FP135" s="48"/>
      <c r="FQ135" s="48"/>
      <c r="FR135" s="48"/>
      <c r="FS135" s="48"/>
      <c r="FT135" s="48"/>
      <c r="FU135" s="48"/>
      <c r="FV135" s="48"/>
      <c r="FW135" s="48"/>
      <c r="FX135" s="48"/>
      <c r="FY135" s="48"/>
      <c r="FZ135" s="48"/>
      <c r="GA135" s="48"/>
      <c r="GB135" s="48"/>
      <c r="GC135" s="48"/>
      <c r="GD135" s="48"/>
      <c r="GE135" s="48"/>
      <c r="GF135" s="48"/>
      <c r="GG135" s="48"/>
      <c r="GH135" s="48"/>
      <c r="GI135" s="48"/>
      <c r="GJ135" s="48"/>
      <c r="GK135" s="48"/>
      <c r="GL135" s="48"/>
      <c r="GM135" s="48"/>
      <c r="GN135" s="48"/>
      <c r="GO135" s="48"/>
      <c r="GP135" s="48"/>
      <c r="GQ135" s="48"/>
      <c r="GR135" s="48"/>
      <c r="GS135" s="48"/>
      <c r="GT135" s="48"/>
      <c r="GU135" s="48"/>
      <c r="GV135" s="48"/>
      <c r="GW135" s="48"/>
      <c r="GX135" s="48"/>
      <c r="GY135" s="48"/>
      <c r="GZ135" s="48"/>
      <c r="HA135" s="48"/>
      <c r="HB135" s="48"/>
      <c r="HC135" s="48"/>
      <c r="HD135" s="48"/>
      <c r="HE135" s="48"/>
      <c r="HF135" s="48"/>
      <c r="HG135" s="48"/>
      <c r="HH135" s="48"/>
      <c r="HI135" s="48"/>
      <c r="HJ135" s="48"/>
      <c r="HK135" s="48"/>
      <c r="HL135" s="48"/>
      <c r="HM135" s="48"/>
      <c r="HN135" s="48"/>
      <c r="HO135" s="48"/>
      <c r="HP135" s="48"/>
      <c r="HQ135" s="48"/>
      <c r="HR135" s="48"/>
      <c r="HS135" s="48"/>
      <c r="HT135" s="48"/>
      <c r="HU135" s="48"/>
      <c r="HV135" s="48"/>
      <c r="HW135" s="48"/>
      <c r="HX135" s="48"/>
      <c r="HY135" s="48"/>
      <c r="HZ135" s="48"/>
      <c r="IA135" s="48"/>
      <c r="IB135" s="48"/>
      <c r="IC135" s="48"/>
    </row>
    <row r="136" spans="1:237" s="2" customFormat="1">
      <c r="A136" s="4"/>
      <c r="B136" s="180"/>
      <c r="C136" s="176"/>
      <c r="D136" s="177"/>
      <c r="E136" s="177"/>
      <c r="F136" s="179"/>
      <c r="G136" s="168"/>
      <c r="H136" s="189"/>
      <c r="I136" s="187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  <c r="AL136" s="51"/>
      <c r="AM136" s="51"/>
      <c r="AN136" s="48"/>
      <c r="AO136" s="48"/>
      <c r="AP136" s="48"/>
      <c r="AQ136" s="48"/>
      <c r="AR136" s="48"/>
      <c r="AS136" s="48"/>
      <c r="AT136" s="48"/>
      <c r="AU136" s="48"/>
      <c r="AV136" s="48"/>
      <c r="AW136" s="48"/>
      <c r="AX136" s="48"/>
      <c r="AY136" s="48"/>
      <c r="AZ136" s="48"/>
      <c r="BA136" s="48"/>
      <c r="BB136" s="48"/>
      <c r="BC136" s="48"/>
      <c r="BD136" s="48"/>
      <c r="BE136" s="48"/>
      <c r="BF136" s="48"/>
      <c r="BG136" s="48"/>
      <c r="BH136" s="48"/>
      <c r="BI136" s="48"/>
      <c r="BJ136" s="48"/>
      <c r="BK136" s="48"/>
      <c r="BL136" s="48"/>
      <c r="BM136" s="48"/>
      <c r="BN136" s="48"/>
      <c r="BO136" s="48"/>
      <c r="BP136" s="48"/>
      <c r="BQ136" s="48"/>
      <c r="BR136" s="48"/>
      <c r="BS136" s="48"/>
      <c r="BT136" s="48"/>
      <c r="BU136" s="48"/>
      <c r="BV136" s="48"/>
      <c r="BW136" s="48"/>
      <c r="BX136" s="48"/>
      <c r="BY136" s="48"/>
      <c r="BZ136" s="48"/>
      <c r="CA136" s="48"/>
      <c r="CB136" s="48"/>
      <c r="CC136" s="48"/>
      <c r="CD136" s="48"/>
      <c r="CE136" s="48"/>
      <c r="CF136" s="48"/>
      <c r="CG136" s="48"/>
      <c r="CH136" s="48"/>
      <c r="CI136" s="48"/>
      <c r="CJ136" s="48"/>
      <c r="CK136" s="48"/>
      <c r="CL136" s="48"/>
      <c r="CM136" s="48"/>
      <c r="CN136" s="48"/>
      <c r="CO136" s="48"/>
      <c r="CP136" s="48"/>
      <c r="CQ136" s="48"/>
      <c r="CR136" s="48"/>
      <c r="CS136" s="48"/>
      <c r="CT136" s="48"/>
      <c r="CU136" s="48"/>
      <c r="CV136" s="48"/>
      <c r="CW136" s="48"/>
      <c r="CX136" s="48"/>
      <c r="CY136" s="48"/>
      <c r="CZ136" s="48"/>
      <c r="DA136" s="48"/>
      <c r="DB136" s="48"/>
      <c r="DC136" s="48"/>
      <c r="DD136" s="48"/>
      <c r="DE136" s="48"/>
      <c r="DF136" s="48"/>
      <c r="DG136" s="48"/>
      <c r="DH136" s="48"/>
      <c r="DI136" s="48"/>
      <c r="DJ136" s="48"/>
      <c r="DK136" s="48"/>
      <c r="DL136" s="48"/>
      <c r="DM136" s="48"/>
      <c r="DN136" s="48"/>
      <c r="DO136" s="48"/>
      <c r="DP136" s="48"/>
      <c r="DQ136" s="48"/>
      <c r="DR136" s="48"/>
      <c r="DS136" s="48"/>
      <c r="DT136" s="48"/>
      <c r="DU136" s="48"/>
      <c r="DV136" s="48"/>
      <c r="DW136" s="48"/>
      <c r="DX136" s="48"/>
      <c r="DY136" s="48"/>
      <c r="DZ136" s="48"/>
      <c r="EA136" s="48"/>
      <c r="EB136" s="48"/>
      <c r="EC136" s="48"/>
      <c r="ED136" s="48"/>
      <c r="EE136" s="48"/>
      <c r="EF136" s="48"/>
      <c r="EG136" s="48"/>
      <c r="EH136" s="48"/>
      <c r="EI136" s="48"/>
      <c r="EJ136" s="48"/>
      <c r="EK136" s="48"/>
      <c r="EL136" s="48"/>
      <c r="EM136" s="48"/>
      <c r="EN136" s="48"/>
      <c r="EO136" s="48"/>
      <c r="EP136" s="48"/>
      <c r="EQ136" s="48"/>
      <c r="ER136" s="48"/>
      <c r="ES136" s="48"/>
      <c r="ET136" s="48"/>
      <c r="EU136" s="48"/>
      <c r="EV136" s="48"/>
      <c r="EW136" s="48"/>
      <c r="EX136" s="48"/>
      <c r="EY136" s="48"/>
      <c r="EZ136" s="48"/>
      <c r="FA136" s="48"/>
      <c r="FB136" s="48"/>
      <c r="FC136" s="48"/>
      <c r="FD136" s="48"/>
      <c r="FE136" s="48"/>
      <c r="FF136" s="48"/>
      <c r="FG136" s="48"/>
      <c r="FH136" s="48"/>
      <c r="FI136" s="48"/>
      <c r="FJ136" s="48"/>
      <c r="FK136" s="48"/>
      <c r="FL136" s="48"/>
      <c r="FM136" s="48"/>
      <c r="FN136" s="48"/>
      <c r="FO136" s="48"/>
      <c r="FP136" s="48"/>
      <c r="FQ136" s="48"/>
      <c r="FR136" s="48"/>
      <c r="FS136" s="48"/>
      <c r="FT136" s="48"/>
      <c r="FU136" s="48"/>
      <c r="FV136" s="48"/>
      <c r="FW136" s="48"/>
      <c r="FX136" s="48"/>
      <c r="FY136" s="48"/>
      <c r="FZ136" s="48"/>
      <c r="GA136" s="48"/>
      <c r="GB136" s="48"/>
      <c r="GC136" s="48"/>
      <c r="GD136" s="48"/>
      <c r="GE136" s="48"/>
      <c r="GF136" s="48"/>
      <c r="GG136" s="48"/>
      <c r="GH136" s="48"/>
      <c r="GI136" s="48"/>
      <c r="GJ136" s="48"/>
      <c r="GK136" s="48"/>
      <c r="GL136" s="48"/>
      <c r="GM136" s="48"/>
      <c r="GN136" s="48"/>
      <c r="GO136" s="48"/>
      <c r="GP136" s="48"/>
      <c r="GQ136" s="48"/>
      <c r="GR136" s="48"/>
      <c r="GS136" s="48"/>
      <c r="GT136" s="48"/>
      <c r="GU136" s="48"/>
      <c r="GV136" s="48"/>
      <c r="GW136" s="48"/>
      <c r="GX136" s="48"/>
      <c r="GY136" s="48"/>
      <c r="GZ136" s="48"/>
      <c r="HA136" s="48"/>
      <c r="HB136" s="48"/>
      <c r="HC136" s="48"/>
      <c r="HD136" s="48"/>
      <c r="HE136" s="48"/>
      <c r="HF136" s="48"/>
      <c r="HG136" s="48"/>
      <c r="HH136" s="48"/>
      <c r="HI136" s="48"/>
      <c r="HJ136" s="48"/>
      <c r="HK136" s="48"/>
      <c r="HL136" s="48"/>
      <c r="HM136" s="48"/>
      <c r="HN136" s="48"/>
      <c r="HO136" s="48"/>
      <c r="HP136" s="48"/>
      <c r="HQ136" s="48"/>
      <c r="HR136" s="48"/>
      <c r="HS136" s="48"/>
      <c r="HT136" s="48"/>
      <c r="HU136" s="48"/>
      <c r="HV136" s="48"/>
      <c r="HW136" s="48"/>
      <c r="HX136" s="48"/>
      <c r="HY136" s="48"/>
      <c r="HZ136" s="48"/>
      <c r="IA136" s="48"/>
      <c r="IB136" s="48"/>
      <c r="IC136" s="48"/>
    </row>
    <row r="137" spans="1:237" s="2" customFormat="1">
      <c r="A137" s="4"/>
      <c r="B137" s="180"/>
      <c r="C137" s="176"/>
      <c r="D137" s="177"/>
      <c r="E137" s="177"/>
      <c r="F137" s="179"/>
      <c r="G137" s="168"/>
      <c r="H137" s="189"/>
      <c r="I137" s="187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  <c r="AL137" s="51"/>
      <c r="AM137" s="51"/>
      <c r="AN137" s="48"/>
      <c r="AO137" s="48"/>
      <c r="AP137" s="48"/>
      <c r="AQ137" s="48"/>
      <c r="AR137" s="48"/>
      <c r="AS137" s="48"/>
      <c r="AT137" s="48"/>
      <c r="AU137" s="48"/>
      <c r="AV137" s="48"/>
      <c r="AW137" s="48"/>
      <c r="AX137" s="48"/>
      <c r="AY137" s="48"/>
      <c r="AZ137" s="48"/>
      <c r="BA137" s="48"/>
      <c r="BB137" s="48"/>
      <c r="BC137" s="48"/>
      <c r="BD137" s="48"/>
      <c r="BE137" s="48"/>
      <c r="BF137" s="48"/>
      <c r="BG137" s="48"/>
      <c r="BH137" s="48"/>
      <c r="BI137" s="48"/>
      <c r="BJ137" s="48"/>
      <c r="BK137" s="48"/>
      <c r="BL137" s="48"/>
      <c r="BM137" s="48"/>
      <c r="BN137" s="48"/>
      <c r="BO137" s="48"/>
      <c r="BP137" s="48"/>
      <c r="BQ137" s="48"/>
      <c r="BR137" s="48"/>
      <c r="BS137" s="48"/>
      <c r="BT137" s="48"/>
      <c r="BU137" s="48"/>
      <c r="BV137" s="48"/>
      <c r="BW137" s="48"/>
      <c r="BX137" s="48"/>
      <c r="BY137" s="48"/>
      <c r="BZ137" s="48"/>
      <c r="CA137" s="48"/>
      <c r="CB137" s="48"/>
      <c r="CC137" s="48"/>
      <c r="CD137" s="48"/>
      <c r="CE137" s="48"/>
      <c r="CF137" s="48"/>
      <c r="CG137" s="48"/>
      <c r="CH137" s="48"/>
      <c r="CI137" s="48"/>
      <c r="CJ137" s="48"/>
      <c r="CK137" s="48"/>
      <c r="CL137" s="48"/>
      <c r="CM137" s="48"/>
      <c r="CN137" s="48"/>
      <c r="CO137" s="48"/>
      <c r="CP137" s="48"/>
      <c r="CQ137" s="48"/>
      <c r="CR137" s="48"/>
      <c r="CS137" s="48"/>
      <c r="CT137" s="48"/>
      <c r="CU137" s="48"/>
      <c r="CV137" s="48"/>
      <c r="CW137" s="48"/>
      <c r="CX137" s="48"/>
      <c r="CY137" s="48"/>
      <c r="CZ137" s="48"/>
      <c r="DA137" s="48"/>
      <c r="DB137" s="48"/>
      <c r="DC137" s="48"/>
      <c r="DD137" s="48"/>
      <c r="DE137" s="48"/>
      <c r="DF137" s="48"/>
      <c r="DG137" s="48"/>
      <c r="DH137" s="48"/>
      <c r="DI137" s="48"/>
      <c r="DJ137" s="48"/>
      <c r="DK137" s="48"/>
      <c r="DL137" s="48"/>
      <c r="DM137" s="48"/>
      <c r="DN137" s="48"/>
      <c r="DO137" s="48"/>
      <c r="DP137" s="48"/>
      <c r="DQ137" s="48"/>
      <c r="DR137" s="48"/>
      <c r="DS137" s="48"/>
      <c r="DT137" s="48"/>
      <c r="DU137" s="48"/>
      <c r="DV137" s="48"/>
      <c r="DW137" s="48"/>
      <c r="DX137" s="48"/>
      <c r="DY137" s="48"/>
      <c r="DZ137" s="48"/>
      <c r="EA137" s="48"/>
      <c r="EB137" s="48"/>
      <c r="EC137" s="48"/>
      <c r="ED137" s="48"/>
      <c r="EE137" s="48"/>
      <c r="EF137" s="48"/>
      <c r="EG137" s="48"/>
      <c r="EH137" s="48"/>
      <c r="EI137" s="48"/>
      <c r="EJ137" s="48"/>
      <c r="EK137" s="48"/>
      <c r="EL137" s="48"/>
      <c r="EM137" s="48"/>
      <c r="EN137" s="48"/>
      <c r="EO137" s="48"/>
      <c r="EP137" s="48"/>
      <c r="EQ137" s="48"/>
      <c r="ER137" s="48"/>
      <c r="ES137" s="48"/>
      <c r="ET137" s="48"/>
      <c r="EU137" s="48"/>
      <c r="EV137" s="48"/>
      <c r="EW137" s="48"/>
      <c r="EX137" s="48"/>
      <c r="EY137" s="48"/>
      <c r="EZ137" s="48"/>
      <c r="FA137" s="48"/>
      <c r="FB137" s="48"/>
      <c r="FC137" s="48"/>
      <c r="FD137" s="48"/>
      <c r="FE137" s="48"/>
      <c r="FF137" s="48"/>
      <c r="FG137" s="48"/>
      <c r="FH137" s="48"/>
      <c r="FI137" s="48"/>
      <c r="FJ137" s="48"/>
      <c r="FK137" s="48"/>
      <c r="FL137" s="48"/>
      <c r="FM137" s="48"/>
      <c r="FN137" s="48"/>
      <c r="FO137" s="48"/>
      <c r="FP137" s="48"/>
      <c r="FQ137" s="48"/>
      <c r="FR137" s="48"/>
      <c r="FS137" s="48"/>
      <c r="FT137" s="48"/>
      <c r="FU137" s="48"/>
      <c r="FV137" s="48"/>
      <c r="FW137" s="48"/>
      <c r="FX137" s="48"/>
      <c r="FY137" s="48"/>
      <c r="FZ137" s="48"/>
      <c r="GA137" s="48"/>
      <c r="GB137" s="48"/>
      <c r="GC137" s="48"/>
      <c r="GD137" s="48"/>
      <c r="GE137" s="48"/>
      <c r="GF137" s="48"/>
      <c r="GG137" s="48"/>
      <c r="GH137" s="48"/>
      <c r="GI137" s="48"/>
      <c r="GJ137" s="48"/>
      <c r="GK137" s="48"/>
      <c r="GL137" s="48"/>
      <c r="GM137" s="48"/>
      <c r="GN137" s="48"/>
      <c r="GO137" s="48"/>
      <c r="GP137" s="48"/>
      <c r="GQ137" s="48"/>
      <c r="GR137" s="48"/>
      <c r="GS137" s="48"/>
      <c r="GT137" s="48"/>
      <c r="GU137" s="48"/>
      <c r="GV137" s="48"/>
      <c r="GW137" s="48"/>
      <c r="GX137" s="48"/>
      <c r="GY137" s="48"/>
      <c r="GZ137" s="48"/>
      <c r="HA137" s="48"/>
      <c r="HB137" s="48"/>
      <c r="HC137" s="48"/>
      <c r="HD137" s="48"/>
      <c r="HE137" s="48"/>
      <c r="HF137" s="48"/>
      <c r="HG137" s="48"/>
      <c r="HH137" s="48"/>
      <c r="HI137" s="48"/>
      <c r="HJ137" s="48"/>
      <c r="HK137" s="48"/>
      <c r="HL137" s="48"/>
      <c r="HM137" s="48"/>
      <c r="HN137" s="48"/>
      <c r="HO137" s="48"/>
      <c r="HP137" s="48"/>
      <c r="HQ137" s="48"/>
      <c r="HR137" s="48"/>
      <c r="HS137" s="48"/>
      <c r="HT137" s="48"/>
      <c r="HU137" s="48"/>
      <c r="HV137" s="48"/>
      <c r="HW137" s="48"/>
      <c r="HX137" s="48"/>
      <c r="HY137" s="48"/>
      <c r="HZ137" s="48"/>
      <c r="IA137" s="48"/>
      <c r="IB137" s="48"/>
      <c r="IC137" s="48"/>
    </row>
    <row r="138" spans="1:237" s="2" customFormat="1">
      <c r="A138" s="4"/>
      <c r="B138" s="180"/>
      <c r="C138" s="176"/>
      <c r="D138" s="177"/>
      <c r="E138" s="177"/>
      <c r="F138" s="179"/>
      <c r="G138" s="168"/>
      <c r="H138" s="189"/>
      <c r="I138" s="187"/>
      <c r="J138" s="91"/>
      <c r="K138" s="91"/>
      <c r="L138" s="91"/>
      <c r="M138" s="91"/>
      <c r="N138" s="91"/>
      <c r="O138" s="91"/>
      <c r="P138" s="91"/>
      <c r="Q138" s="91"/>
      <c r="R138" s="91"/>
      <c r="S138" s="91"/>
      <c r="T138" s="91"/>
      <c r="U138" s="91"/>
      <c r="V138" s="91"/>
      <c r="W138" s="91"/>
      <c r="X138" s="91"/>
      <c r="Y138" s="91"/>
      <c r="Z138" s="91"/>
      <c r="AA138" s="91"/>
      <c r="AB138" s="91"/>
      <c r="AC138" s="91"/>
      <c r="AD138" s="91"/>
      <c r="AE138" s="91"/>
      <c r="AF138" s="91"/>
      <c r="AG138" s="91"/>
      <c r="AH138" s="91"/>
      <c r="AI138" s="91"/>
      <c r="AJ138" s="91"/>
      <c r="AK138" s="91"/>
      <c r="AL138" s="91"/>
      <c r="AM138" s="91"/>
    </row>
    <row r="139" spans="1:237" s="2" customFormat="1">
      <c r="A139" s="4"/>
      <c r="B139" s="180"/>
      <c r="C139" s="176"/>
      <c r="D139" s="177"/>
      <c r="E139" s="177"/>
      <c r="F139" s="179"/>
      <c r="G139" s="168"/>
      <c r="H139" s="189"/>
      <c r="I139" s="187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1"/>
      <c r="AM139" s="51"/>
      <c r="AN139" s="48"/>
      <c r="AO139" s="48"/>
      <c r="AP139" s="48"/>
      <c r="AQ139" s="48"/>
      <c r="AR139" s="48"/>
      <c r="AS139" s="48"/>
      <c r="AT139" s="48"/>
      <c r="AU139" s="48"/>
      <c r="AV139" s="48"/>
      <c r="AW139" s="48"/>
      <c r="AX139" s="48"/>
      <c r="AY139" s="48"/>
      <c r="AZ139" s="48"/>
      <c r="BA139" s="48"/>
      <c r="BB139" s="48"/>
      <c r="BC139" s="48"/>
      <c r="BD139" s="48"/>
      <c r="BE139" s="48"/>
      <c r="BF139" s="48"/>
      <c r="BG139" s="48"/>
      <c r="BH139" s="48"/>
      <c r="BI139" s="48"/>
      <c r="BJ139" s="48"/>
      <c r="BK139" s="48"/>
      <c r="BL139" s="48"/>
      <c r="BM139" s="48"/>
      <c r="BN139" s="48"/>
      <c r="BO139" s="48"/>
      <c r="BP139" s="48"/>
      <c r="BQ139" s="48"/>
      <c r="BR139" s="48"/>
      <c r="BS139" s="48"/>
      <c r="BT139" s="48"/>
      <c r="BU139" s="48"/>
      <c r="BV139" s="48"/>
      <c r="BW139" s="48"/>
      <c r="BX139" s="48"/>
      <c r="BY139" s="48"/>
      <c r="BZ139" s="48"/>
      <c r="CA139" s="48"/>
      <c r="CB139" s="48"/>
      <c r="CC139" s="48"/>
      <c r="CD139" s="48"/>
      <c r="CE139" s="48"/>
      <c r="CF139" s="48"/>
      <c r="CG139" s="48"/>
      <c r="CH139" s="48"/>
      <c r="CI139" s="48"/>
      <c r="CJ139" s="48"/>
      <c r="CK139" s="48"/>
      <c r="CL139" s="48"/>
      <c r="CM139" s="48"/>
      <c r="CN139" s="48"/>
      <c r="CO139" s="48"/>
      <c r="CP139" s="48"/>
      <c r="CQ139" s="48"/>
      <c r="CR139" s="48"/>
      <c r="CS139" s="48"/>
      <c r="CT139" s="48"/>
      <c r="CU139" s="48"/>
      <c r="CV139" s="48"/>
      <c r="CW139" s="48"/>
      <c r="CX139" s="48"/>
      <c r="CY139" s="48"/>
      <c r="CZ139" s="48"/>
      <c r="DA139" s="48"/>
      <c r="DB139" s="48"/>
      <c r="DC139" s="48"/>
      <c r="DD139" s="48"/>
      <c r="DE139" s="48"/>
      <c r="DF139" s="48"/>
      <c r="DG139" s="48"/>
      <c r="DH139" s="48"/>
      <c r="DI139" s="48"/>
      <c r="DJ139" s="48"/>
      <c r="DK139" s="48"/>
      <c r="DL139" s="48"/>
      <c r="DM139" s="48"/>
      <c r="DN139" s="48"/>
      <c r="DO139" s="48"/>
      <c r="DP139" s="48"/>
      <c r="DQ139" s="48"/>
      <c r="DR139" s="48"/>
      <c r="DS139" s="48"/>
      <c r="DT139" s="48"/>
      <c r="DU139" s="48"/>
      <c r="DV139" s="48"/>
      <c r="DW139" s="48"/>
      <c r="DX139" s="48"/>
      <c r="DY139" s="48"/>
      <c r="DZ139" s="48"/>
      <c r="EA139" s="48"/>
      <c r="EB139" s="48"/>
      <c r="EC139" s="48"/>
      <c r="ED139" s="48"/>
      <c r="EE139" s="48"/>
      <c r="EF139" s="48"/>
      <c r="EG139" s="48"/>
      <c r="EH139" s="48"/>
      <c r="EI139" s="48"/>
      <c r="EJ139" s="48"/>
      <c r="EK139" s="48"/>
      <c r="EL139" s="48"/>
      <c r="EM139" s="48"/>
      <c r="EN139" s="48"/>
      <c r="EO139" s="48"/>
      <c r="EP139" s="48"/>
      <c r="EQ139" s="48"/>
      <c r="ER139" s="48"/>
      <c r="ES139" s="48"/>
      <c r="ET139" s="48"/>
      <c r="EU139" s="48"/>
      <c r="EV139" s="48"/>
      <c r="EW139" s="48"/>
      <c r="EX139" s="48"/>
      <c r="EY139" s="48"/>
      <c r="EZ139" s="48"/>
      <c r="FA139" s="48"/>
      <c r="FB139" s="48"/>
      <c r="FC139" s="48"/>
      <c r="FD139" s="48"/>
      <c r="FE139" s="48"/>
      <c r="FF139" s="48"/>
      <c r="FG139" s="48"/>
      <c r="FH139" s="48"/>
      <c r="FI139" s="48"/>
      <c r="FJ139" s="48"/>
      <c r="FK139" s="48"/>
      <c r="FL139" s="48"/>
      <c r="FM139" s="48"/>
      <c r="FN139" s="48"/>
      <c r="FO139" s="48"/>
      <c r="FP139" s="48"/>
      <c r="FQ139" s="48"/>
      <c r="FR139" s="48"/>
      <c r="FS139" s="48"/>
      <c r="FT139" s="48"/>
      <c r="FU139" s="48"/>
      <c r="FV139" s="48"/>
      <c r="FW139" s="48"/>
      <c r="FX139" s="48"/>
      <c r="FY139" s="48"/>
      <c r="FZ139" s="48"/>
      <c r="GA139" s="48"/>
      <c r="GB139" s="48"/>
      <c r="GC139" s="48"/>
      <c r="GD139" s="48"/>
      <c r="GE139" s="48"/>
      <c r="GF139" s="48"/>
      <c r="GG139" s="48"/>
      <c r="GH139" s="48"/>
      <c r="GI139" s="48"/>
      <c r="GJ139" s="48"/>
      <c r="GK139" s="48"/>
      <c r="GL139" s="48"/>
      <c r="GM139" s="48"/>
      <c r="GN139" s="48"/>
      <c r="GO139" s="48"/>
      <c r="GP139" s="48"/>
      <c r="GQ139" s="48"/>
      <c r="GR139" s="48"/>
      <c r="GS139" s="48"/>
      <c r="GT139" s="48"/>
      <c r="GU139" s="48"/>
      <c r="GV139" s="48"/>
      <c r="GW139" s="48"/>
      <c r="GX139" s="48"/>
      <c r="GY139" s="48"/>
      <c r="GZ139" s="48"/>
      <c r="HA139" s="48"/>
      <c r="HB139" s="48"/>
      <c r="HC139" s="48"/>
      <c r="HD139" s="48"/>
      <c r="HE139" s="48"/>
      <c r="HF139" s="48"/>
      <c r="HG139" s="48"/>
      <c r="HH139" s="48"/>
      <c r="HI139" s="48"/>
      <c r="HJ139" s="48"/>
      <c r="HK139" s="48"/>
      <c r="HL139" s="48"/>
      <c r="HM139" s="48"/>
      <c r="HN139" s="48"/>
      <c r="HO139" s="48"/>
      <c r="HP139" s="48"/>
      <c r="HQ139" s="48"/>
      <c r="HR139" s="48"/>
      <c r="HS139" s="48"/>
      <c r="HT139" s="48"/>
      <c r="HU139" s="48"/>
      <c r="HV139" s="48"/>
      <c r="HW139" s="48"/>
      <c r="HX139" s="48"/>
      <c r="HY139" s="48"/>
      <c r="HZ139" s="48"/>
      <c r="IA139" s="48"/>
      <c r="IB139" s="48"/>
      <c r="IC139" s="48"/>
    </row>
    <row r="140" spans="1:237" s="2" customFormat="1">
      <c r="A140" s="4"/>
      <c r="B140" s="180"/>
      <c r="C140" s="176"/>
      <c r="D140" s="177"/>
      <c r="E140" s="177"/>
      <c r="F140" s="179"/>
      <c r="G140" s="168"/>
      <c r="H140" s="189"/>
      <c r="I140" s="187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48"/>
      <c r="AO140" s="48"/>
      <c r="AP140" s="48"/>
      <c r="AQ140" s="48"/>
      <c r="AR140" s="48"/>
      <c r="AS140" s="48"/>
      <c r="AT140" s="48"/>
      <c r="AU140" s="48"/>
      <c r="AV140" s="48"/>
      <c r="AW140" s="48"/>
      <c r="AX140" s="48"/>
      <c r="AY140" s="48"/>
      <c r="AZ140" s="48"/>
      <c r="BA140" s="48"/>
      <c r="BB140" s="48"/>
      <c r="BC140" s="48"/>
      <c r="BD140" s="48"/>
      <c r="BE140" s="48"/>
      <c r="BF140" s="48"/>
      <c r="BG140" s="48"/>
      <c r="BH140" s="48"/>
      <c r="BI140" s="48"/>
      <c r="BJ140" s="48"/>
      <c r="BK140" s="48"/>
      <c r="BL140" s="48"/>
      <c r="BM140" s="48"/>
      <c r="BN140" s="48"/>
      <c r="BO140" s="48"/>
      <c r="BP140" s="48"/>
      <c r="BQ140" s="48"/>
      <c r="BR140" s="48"/>
      <c r="BS140" s="48"/>
      <c r="BT140" s="48"/>
      <c r="BU140" s="48"/>
      <c r="BV140" s="48"/>
      <c r="BW140" s="48"/>
      <c r="BX140" s="48"/>
      <c r="BY140" s="48"/>
      <c r="BZ140" s="48"/>
      <c r="CA140" s="48"/>
      <c r="CB140" s="48"/>
      <c r="CC140" s="48"/>
      <c r="CD140" s="48"/>
      <c r="CE140" s="48"/>
      <c r="CF140" s="48"/>
      <c r="CG140" s="48"/>
      <c r="CH140" s="48"/>
      <c r="CI140" s="48"/>
      <c r="CJ140" s="48"/>
      <c r="CK140" s="48"/>
      <c r="CL140" s="48"/>
      <c r="CM140" s="48"/>
      <c r="CN140" s="48"/>
      <c r="CO140" s="48"/>
      <c r="CP140" s="48"/>
      <c r="CQ140" s="48"/>
      <c r="CR140" s="48"/>
      <c r="CS140" s="48"/>
      <c r="CT140" s="48"/>
      <c r="CU140" s="48"/>
      <c r="CV140" s="48"/>
      <c r="CW140" s="48"/>
      <c r="CX140" s="48"/>
      <c r="CY140" s="48"/>
      <c r="CZ140" s="48"/>
      <c r="DA140" s="48"/>
      <c r="DB140" s="48"/>
      <c r="DC140" s="48"/>
      <c r="DD140" s="48"/>
      <c r="DE140" s="48"/>
      <c r="DF140" s="48"/>
      <c r="DG140" s="48"/>
      <c r="DH140" s="48"/>
      <c r="DI140" s="48"/>
      <c r="DJ140" s="48"/>
      <c r="DK140" s="48"/>
      <c r="DL140" s="48"/>
      <c r="DM140" s="48"/>
      <c r="DN140" s="48"/>
      <c r="DO140" s="48"/>
      <c r="DP140" s="48"/>
      <c r="DQ140" s="48"/>
      <c r="DR140" s="48"/>
      <c r="DS140" s="48"/>
      <c r="DT140" s="48"/>
      <c r="DU140" s="48"/>
      <c r="DV140" s="48"/>
      <c r="DW140" s="48"/>
      <c r="DX140" s="48"/>
      <c r="DY140" s="48"/>
      <c r="DZ140" s="48"/>
      <c r="EA140" s="48"/>
      <c r="EB140" s="48"/>
      <c r="EC140" s="48"/>
      <c r="ED140" s="48"/>
      <c r="EE140" s="48"/>
      <c r="EF140" s="48"/>
      <c r="EG140" s="48"/>
      <c r="EH140" s="48"/>
      <c r="EI140" s="48"/>
      <c r="EJ140" s="48"/>
      <c r="EK140" s="48"/>
      <c r="EL140" s="48"/>
      <c r="EM140" s="48"/>
      <c r="EN140" s="48"/>
      <c r="EO140" s="48"/>
      <c r="EP140" s="48"/>
      <c r="EQ140" s="48"/>
      <c r="ER140" s="48"/>
      <c r="ES140" s="48"/>
      <c r="ET140" s="48"/>
      <c r="EU140" s="48"/>
      <c r="EV140" s="48"/>
      <c r="EW140" s="48"/>
      <c r="EX140" s="48"/>
      <c r="EY140" s="48"/>
      <c r="EZ140" s="48"/>
      <c r="FA140" s="48"/>
      <c r="FB140" s="48"/>
      <c r="FC140" s="48"/>
      <c r="FD140" s="48"/>
      <c r="FE140" s="48"/>
      <c r="FF140" s="48"/>
      <c r="FG140" s="48"/>
      <c r="FH140" s="48"/>
      <c r="FI140" s="48"/>
      <c r="FJ140" s="48"/>
      <c r="FK140" s="48"/>
      <c r="FL140" s="48"/>
      <c r="FM140" s="48"/>
      <c r="FN140" s="48"/>
      <c r="FO140" s="48"/>
      <c r="FP140" s="48"/>
      <c r="FQ140" s="48"/>
      <c r="FR140" s="48"/>
      <c r="FS140" s="48"/>
      <c r="FT140" s="48"/>
      <c r="FU140" s="48"/>
      <c r="FV140" s="48"/>
      <c r="FW140" s="48"/>
      <c r="FX140" s="48"/>
      <c r="FY140" s="48"/>
      <c r="FZ140" s="48"/>
      <c r="GA140" s="48"/>
      <c r="GB140" s="48"/>
      <c r="GC140" s="48"/>
      <c r="GD140" s="48"/>
      <c r="GE140" s="48"/>
      <c r="GF140" s="48"/>
      <c r="GG140" s="48"/>
      <c r="GH140" s="48"/>
      <c r="GI140" s="48"/>
      <c r="GJ140" s="48"/>
      <c r="GK140" s="48"/>
      <c r="GL140" s="48"/>
      <c r="GM140" s="48"/>
      <c r="GN140" s="48"/>
      <c r="GO140" s="48"/>
      <c r="GP140" s="48"/>
      <c r="GQ140" s="48"/>
      <c r="GR140" s="48"/>
      <c r="GS140" s="48"/>
      <c r="GT140" s="48"/>
      <c r="GU140" s="48"/>
      <c r="GV140" s="48"/>
      <c r="GW140" s="48"/>
      <c r="GX140" s="48"/>
      <c r="GY140" s="48"/>
      <c r="GZ140" s="48"/>
      <c r="HA140" s="48"/>
      <c r="HB140" s="48"/>
      <c r="HC140" s="48"/>
      <c r="HD140" s="48"/>
      <c r="HE140" s="48"/>
      <c r="HF140" s="48"/>
      <c r="HG140" s="48"/>
      <c r="HH140" s="48"/>
      <c r="HI140" s="48"/>
      <c r="HJ140" s="48"/>
      <c r="HK140" s="48"/>
      <c r="HL140" s="48"/>
      <c r="HM140" s="48"/>
      <c r="HN140" s="48"/>
      <c r="HO140" s="48"/>
      <c r="HP140" s="48"/>
      <c r="HQ140" s="48"/>
      <c r="HR140" s="48"/>
      <c r="HS140" s="48"/>
      <c r="HT140" s="48"/>
      <c r="HU140" s="48"/>
      <c r="HV140" s="48"/>
      <c r="HW140" s="48"/>
      <c r="HX140" s="48"/>
      <c r="HY140" s="48"/>
      <c r="HZ140" s="48"/>
      <c r="IA140" s="48"/>
      <c r="IB140" s="48"/>
      <c r="IC140" s="48"/>
    </row>
    <row r="141" spans="1:237" s="2" customFormat="1">
      <c r="A141" s="4"/>
      <c r="B141" s="180"/>
      <c r="C141" s="176"/>
      <c r="D141" s="177"/>
      <c r="E141" s="177"/>
      <c r="F141" s="179"/>
      <c r="G141" s="168"/>
      <c r="H141" s="189"/>
      <c r="I141" s="187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  <c r="AL141" s="51"/>
      <c r="AM141" s="51"/>
      <c r="AN141" s="48"/>
      <c r="AO141" s="48"/>
      <c r="AP141" s="48"/>
      <c r="AQ141" s="48"/>
      <c r="AR141" s="48"/>
      <c r="AS141" s="48"/>
      <c r="AT141" s="48"/>
      <c r="AU141" s="48"/>
      <c r="AV141" s="48"/>
      <c r="AW141" s="48"/>
      <c r="AX141" s="48"/>
      <c r="AY141" s="48"/>
      <c r="AZ141" s="48"/>
      <c r="BA141" s="48"/>
      <c r="BB141" s="48"/>
      <c r="BC141" s="48"/>
      <c r="BD141" s="48"/>
      <c r="BE141" s="48"/>
      <c r="BF141" s="48"/>
      <c r="BG141" s="48"/>
      <c r="BH141" s="48"/>
      <c r="BI141" s="48"/>
      <c r="BJ141" s="48"/>
      <c r="BK141" s="48"/>
      <c r="BL141" s="48"/>
      <c r="BM141" s="48"/>
      <c r="BN141" s="48"/>
      <c r="BO141" s="48"/>
      <c r="BP141" s="48"/>
      <c r="BQ141" s="48"/>
      <c r="BR141" s="48"/>
      <c r="BS141" s="48"/>
      <c r="BT141" s="48"/>
      <c r="BU141" s="48"/>
      <c r="BV141" s="48"/>
      <c r="BW141" s="48"/>
      <c r="BX141" s="48"/>
      <c r="BY141" s="48"/>
      <c r="BZ141" s="48"/>
      <c r="CA141" s="48"/>
      <c r="CB141" s="48"/>
      <c r="CC141" s="48"/>
      <c r="CD141" s="48"/>
      <c r="CE141" s="48"/>
      <c r="CF141" s="48"/>
      <c r="CG141" s="48"/>
      <c r="CH141" s="48"/>
      <c r="CI141" s="48"/>
      <c r="CJ141" s="48"/>
      <c r="CK141" s="48"/>
      <c r="CL141" s="48"/>
      <c r="CM141" s="48"/>
      <c r="CN141" s="48"/>
      <c r="CO141" s="48"/>
      <c r="CP141" s="48"/>
      <c r="CQ141" s="48"/>
      <c r="CR141" s="48"/>
      <c r="CS141" s="48"/>
      <c r="CT141" s="48"/>
      <c r="CU141" s="48"/>
      <c r="CV141" s="48"/>
      <c r="CW141" s="48"/>
      <c r="CX141" s="48"/>
      <c r="CY141" s="48"/>
      <c r="CZ141" s="48"/>
      <c r="DA141" s="48"/>
      <c r="DB141" s="48"/>
      <c r="DC141" s="48"/>
      <c r="DD141" s="48"/>
      <c r="DE141" s="48"/>
      <c r="DF141" s="48"/>
      <c r="DG141" s="48"/>
      <c r="DH141" s="48"/>
      <c r="DI141" s="48"/>
      <c r="DJ141" s="48"/>
      <c r="DK141" s="48"/>
      <c r="DL141" s="48"/>
      <c r="DM141" s="48"/>
      <c r="DN141" s="48"/>
      <c r="DO141" s="48"/>
      <c r="DP141" s="48"/>
      <c r="DQ141" s="48"/>
      <c r="DR141" s="48"/>
      <c r="DS141" s="48"/>
      <c r="DT141" s="48"/>
      <c r="DU141" s="48"/>
      <c r="DV141" s="48"/>
      <c r="DW141" s="48"/>
      <c r="DX141" s="48"/>
      <c r="DY141" s="48"/>
      <c r="DZ141" s="48"/>
      <c r="EA141" s="48"/>
      <c r="EB141" s="48"/>
      <c r="EC141" s="48"/>
      <c r="ED141" s="48"/>
      <c r="EE141" s="48"/>
      <c r="EF141" s="48"/>
      <c r="EG141" s="48"/>
      <c r="EH141" s="48"/>
      <c r="EI141" s="48"/>
      <c r="EJ141" s="48"/>
      <c r="EK141" s="48"/>
      <c r="EL141" s="48"/>
      <c r="EM141" s="48"/>
      <c r="EN141" s="48"/>
      <c r="EO141" s="48"/>
      <c r="EP141" s="48"/>
      <c r="EQ141" s="48"/>
      <c r="ER141" s="48"/>
      <c r="ES141" s="48"/>
      <c r="ET141" s="48"/>
      <c r="EU141" s="48"/>
      <c r="EV141" s="48"/>
      <c r="EW141" s="48"/>
      <c r="EX141" s="48"/>
      <c r="EY141" s="48"/>
      <c r="EZ141" s="48"/>
      <c r="FA141" s="48"/>
      <c r="FB141" s="48"/>
      <c r="FC141" s="48"/>
      <c r="FD141" s="48"/>
      <c r="FE141" s="48"/>
      <c r="FF141" s="48"/>
      <c r="FG141" s="48"/>
      <c r="FH141" s="48"/>
      <c r="FI141" s="48"/>
      <c r="FJ141" s="48"/>
      <c r="FK141" s="48"/>
      <c r="FL141" s="48"/>
      <c r="FM141" s="48"/>
      <c r="FN141" s="48"/>
      <c r="FO141" s="48"/>
      <c r="FP141" s="48"/>
      <c r="FQ141" s="48"/>
      <c r="FR141" s="48"/>
      <c r="FS141" s="48"/>
      <c r="FT141" s="48"/>
      <c r="FU141" s="48"/>
      <c r="FV141" s="48"/>
      <c r="FW141" s="48"/>
      <c r="FX141" s="48"/>
      <c r="FY141" s="48"/>
      <c r="FZ141" s="48"/>
      <c r="GA141" s="48"/>
      <c r="GB141" s="48"/>
      <c r="GC141" s="48"/>
      <c r="GD141" s="48"/>
      <c r="GE141" s="48"/>
      <c r="GF141" s="48"/>
      <c r="GG141" s="48"/>
      <c r="GH141" s="48"/>
      <c r="GI141" s="48"/>
      <c r="GJ141" s="48"/>
      <c r="GK141" s="48"/>
      <c r="GL141" s="48"/>
      <c r="GM141" s="48"/>
      <c r="GN141" s="48"/>
      <c r="GO141" s="48"/>
      <c r="GP141" s="48"/>
      <c r="GQ141" s="48"/>
      <c r="GR141" s="48"/>
      <c r="GS141" s="48"/>
      <c r="GT141" s="48"/>
      <c r="GU141" s="48"/>
      <c r="GV141" s="48"/>
      <c r="GW141" s="48"/>
      <c r="GX141" s="48"/>
      <c r="GY141" s="48"/>
      <c r="GZ141" s="48"/>
      <c r="HA141" s="48"/>
      <c r="HB141" s="48"/>
      <c r="HC141" s="48"/>
      <c r="HD141" s="48"/>
      <c r="HE141" s="48"/>
      <c r="HF141" s="48"/>
      <c r="HG141" s="48"/>
      <c r="HH141" s="48"/>
      <c r="HI141" s="48"/>
      <c r="HJ141" s="48"/>
      <c r="HK141" s="48"/>
      <c r="HL141" s="48"/>
      <c r="HM141" s="48"/>
      <c r="HN141" s="48"/>
      <c r="HO141" s="48"/>
      <c r="HP141" s="48"/>
      <c r="HQ141" s="48"/>
      <c r="HR141" s="48"/>
      <c r="HS141" s="48"/>
      <c r="HT141" s="48"/>
      <c r="HU141" s="48"/>
      <c r="HV141" s="48"/>
      <c r="HW141" s="48"/>
      <c r="HX141" s="48"/>
      <c r="HY141" s="48"/>
      <c r="HZ141" s="48"/>
      <c r="IA141" s="48"/>
      <c r="IB141" s="48"/>
      <c r="IC141" s="48"/>
    </row>
    <row r="142" spans="1:237" s="2" customFormat="1">
      <c r="A142" s="4"/>
      <c r="B142" s="180"/>
      <c r="C142" s="176"/>
      <c r="D142" s="177"/>
      <c r="E142" s="177"/>
      <c r="F142" s="179"/>
      <c r="G142" s="168"/>
      <c r="H142" s="189"/>
      <c r="I142" s="187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1"/>
      <c r="AN142" s="48"/>
      <c r="AO142" s="48"/>
      <c r="AP142" s="48"/>
      <c r="AQ142" s="48"/>
      <c r="AR142" s="48"/>
      <c r="AS142" s="48"/>
      <c r="AT142" s="48"/>
      <c r="AU142" s="48"/>
      <c r="AV142" s="48"/>
      <c r="AW142" s="48"/>
      <c r="AX142" s="48"/>
      <c r="AY142" s="48"/>
      <c r="AZ142" s="48"/>
      <c r="BA142" s="48"/>
      <c r="BB142" s="48"/>
      <c r="BC142" s="48"/>
      <c r="BD142" s="48"/>
      <c r="BE142" s="48"/>
      <c r="BF142" s="48"/>
      <c r="BG142" s="48"/>
      <c r="BH142" s="48"/>
      <c r="BI142" s="48"/>
      <c r="BJ142" s="48"/>
      <c r="BK142" s="48"/>
      <c r="BL142" s="48"/>
      <c r="BM142" s="48"/>
      <c r="BN142" s="48"/>
      <c r="BO142" s="48"/>
      <c r="BP142" s="48"/>
      <c r="BQ142" s="48"/>
      <c r="BR142" s="48"/>
      <c r="BS142" s="48"/>
      <c r="BT142" s="48"/>
      <c r="BU142" s="48"/>
      <c r="BV142" s="48"/>
      <c r="BW142" s="48"/>
      <c r="BX142" s="48"/>
      <c r="BY142" s="48"/>
      <c r="BZ142" s="48"/>
      <c r="CA142" s="48"/>
      <c r="CB142" s="48"/>
      <c r="CC142" s="48"/>
      <c r="CD142" s="48"/>
      <c r="CE142" s="48"/>
      <c r="CF142" s="48"/>
      <c r="CG142" s="48"/>
      <c r="CH142" s="48"/>
      <c r="CI142" s="48"/>
      <c r="CJ142" s="48"/>
      <c r="CK142" s="48"/>
      <c r="CL142" s="48"/>
      <c r="CM142" s="48"/>
      <c r="CN142" s="48"/>
      <c r="CO142" s="48"/>
      <c r="CP142" s="48"/>
      <c r="CQ142" s="48"/>
      <c r="CR142" s="48"/>
      <c r="CS142" s="48"/>
      <c r="CT142" s="48"/>
      <c r="CU142" s="48"/>
      <c r="CV142" s="48"/>
      <c r="CW142" s="48"/>
      <c r="CX142" s="48"/>
      <c r="CY142" s="48"/>
      <c r="CZ142" s="48"/>
      <c r="DA142" s="48"/>
      <c r="DB142" s="48"/>
      <c r="DC142" s="48"/>
      <c r="DD142" s="48"/>
      <c r="DE142" s="48"/>
      <c r="DF142" s="48"/>
      <c r="DG142" s="48"/>
      <c r="DH142" s="48"/>
      <c r="DI142" s="48"/>
      <c r="DJ142" s="48"/>
      <c r="DK142" s="48"/>
      <c r="DL142" s="48"/>
      <c r="DM142" s="48"/>
      <c r="DN142" s="48"/>
      <c r="DO142" s="48"/>
      <c r="DP142" s="48"/>
      <c r="DQ142" s="48"/>
      <c r="DR142" s="48"/>
      <c r="DS142" s="48"/>
      <c r="DT142" s="48"/>
      <c r="DU142" s="48"/>
      <c r="DV142" s="48"/>
      <c r="DW142" s="48"/>
      <c r="DX142" s="48"/>
      <c r="DY142" s="48"/>
      <c r="DZ142" s="48"/>
      <c r="EA142" s="48"/>
      <c r="EB142" s="48"/>
      <c r="EC142" s="48"/>
      <c r="ED142" s="48"/>
      <c r="EE142" s="48"/>
      <c r="EF142" s="48"/>
      <c r="EG142" s="48"/>
      <c r="EH142" s="48"/>
      <c r="EI142" s="48"/>
      <c r="EJ142" s="48"/>
      <c r="EK142" s="48"/>
      <c r="EL142" s="48"/>
      <c r="EM142" s="48"/>
      <c r="EN142" s="48"/>
      <c r="EO142" s="48"/>
      <c r="EP142" s="48"/>
      <c r="EQ142" s="48"/>
      <c r="ER142" s="48"/>
      <c r="ES142" s="48"/>
      <c r="ET142" s="48"/>
      <c r="EU142" s="48"/>
      <c r="EV142" s="48"/>
      <c r="EW142" s="48"/>
      <c r="EX142" s="48"/>
      <c r="EY142" s="48"/>
      <c r="EZ142" s="48"/>
      <c r="FA142" s="48"/>
      <c r="FB142" s="48"/>
      <c r="FC142" s="48"/>
      <c r="FD142" s="48"/>
      <c r="FE142" s="48"/>
      <c r="FF142" s="48"/>
      <c r="FG142" s="48"/>
      <c r="FH142" s="48"/>
      <c r="FI142" s="48"/>
      <c r="FJ142" s="48"/>
      <c r="FK142" s="48"/>
      <c r="FL142" s="48"/>
      <c r="FM142" s="48"/>
      <c r="FN142" s="48"/>
      <c r="FO142" s="48"/>
      <c r="FP142" s="48"/>
      <c r="FQ142" s="48"/>
      <c r="FR142" s="48"/>
      <c r="FS142" s="48"/>
      <c r="FT142" s="48"/>
      <c r="FU142" s="48"/>
      <c r="FV142" s="48"/>
      <c r="FW142" s="48"/>
      <c r="FX142" s="48"/>
      <c r="FY142" s="48"/>
      <c r="FZ142" s="48"/>
      <c r="GA142" s="48"/>
      <c r="GB142" s="48"/>
      <c r="GC142" s="48"/>
      <c r="GD142" s="48"/>
      <c r="GE142" s="48"/>
      <c r="GF142" s="48"/>
      <c r="GG142" s="48"/>
      <c r="GH142" s="48"/>
      <c r="GI142" s="48"/>
      <c r="GJ142" s="48"/>
      <c r="GK142" s="48"/>
      <c r="GL142" s="48"/>
      <c r="GM142" s="48"/>
      <c r="GN142" s="48"/>
      <c r="GO142" s="48"/>
      <c r="GP142" s="48"/>
      <c r="GQ142" s="48"/>
      <c r="GR142" s="48"/>
      <c r="GS142" s="48"/>
      <c r="GT142" s="48"/>
      <c r="GU142" s="48"/>
      <c r="GV142" s="48"/>
      <c r="GW142" s="48"/>
      <c r="GX142" s="48"/>
      <c r="GY142" s="48"/>
      <c r="GZ142" s="48"/>
      <c r="HA142" s="48"/>
      <c r="HB142" s="48"/>
      <c r="HC142" s="48"/>
      <c r="HD142" s="48"/>
      <c r="HE142" s="48"/>
      <c r="HF142" s="48"/>
      <c r="HG142" s="48"/>
      <c r="HH142" s="48"/>
      <c r="HI142" s="48"/>
      <c r="HJ142" s="48"/>
      <c r="HK142" s="48"/>
      <c r="HL142" s="48"/>
      <c r="HM142" s="48"/>
      <c r="HN142" s="48"/>
      <c r="HO142" s="48"/>
      <c r="HP142" s="48"/>
      <c r="HQ142" s="48"/>
      <c r="HR142" s="48"/>
      <c r="HS142" s="48"/>
      <c r="HT142" s="48"/>
      <c r="HU142" s="48"/>
      <c r="HV142" s="48"/>
      <c r="HW142" s="48"/>
      <c r="HX142" s="48"/>
      <c r="HY142" s="48"/>
      <c r="HZ142" s="48"/>
      <c r="IA142" s="48"/>
      <c r="IB142" s="48"/>
      <c r="IC142" s="48"/>
    </row>
    <row r="143" spans="1:237" s="2" customFormat="1">
      <c r="A143" s="4"/>
      <c r="B143" s="180"/>
      <c r="C143" s="176"/>
      <c r="D143" s="177"/>
      <c r="E143" s="177"/>
      <c r="F143" s="179"/>
      <c r="G143" s="168"/>
      <c r="H143" s="189"/>
      <c r="I143" s="187"/>
      <c r="J143" s="91"/>
      <c r="K143" s="91"/>
      <c r="L143" s="91"/>
      <c r="M143" s="91"/>
      <c r="N143" s="91"/>
      <c r="O143" s="91"/>
      <c r="P143" s="91"/>
      <c r="Q143" s="91"/>
      <c r="R143" s="91"/>
      <c r="S143" s="91"/>
      <c r="T143" s="91"/>
      <c r="U143" s="91"/>
      <c r="V143" s="91"/>
      <c r="W143" s="91"/>
      <c r="X143" s="91"/>
      <c r="Y143" s="91"/>
      <c r="Z143" s="91"/>
      <c r="AA143" s="91"/>
      <c r="AB143" s="91"/>
      <c r="AC143" s="91"/>
      <c r="AD143" s="91"/>
      <c r="AE143" s="91"/>
      <c r="AF143" s="91"/>
      <c r="AG143" s="91"/>
      <c r="AH143" s="91"/>
      <c r="AI143" s="91"/>
      <c r="AJ143" s="91"/>
      <c r="AK143" s="91"/>
      <c r="AL143" s="91"/>
      <c r="AM143" s="91"/>
    </row>
    <row r="144" spans="1:237" s="2" customFormat="1">
      <c r="A144" s="4"/>
      <c r="B144" s="180"/>
      <c r="C144" s="176"/>
      <c r="D144" s="177"/>
      <c r="E144" s="177"/>
      <c r="F144" s="179"/>
      <c r="G144" s="168"/>
      <c r="H144" s="189"/>
      <c r="I144" s="187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48"/>
      <c r="AO144" s="48"/>
      <c r="AP144" s="48"/>
      <c r="AQ144" s="48"/>
      <c r="AR144" s="48"/>
      <c r="AS144" s="48"/>
      <c r="AT144" s="48"/>
      <c r="AU144" s="48"/>
      <c r="AV144" s="48"/>
      <c r="AW144" s="48"/>
      <c r="AX144" s="48"/>
      <c r="AY144" s="48"/>
      <c r="AZ144" s="48"/>
      <c r="BA144" s="48"/>
      <c r="BB144" s="48"/>
      <c r="BC144" s="48"/>
      <c r="BD144" s="48"/>
      <c r="BE144" s="48"/>
      <c r="BF144" s="48"/>
      <c r="BG144" s="48"/>
      <c r="BH144" s="48"/>
      <c r="BI144" s="48"/>
      <c r="BJ144" s="48"/>
      <c r="BK144" s="48"/>
      <c r="BL144" s="48"/>
      <c r="BM144" s="48"/>
      <c r="BN144" s="48"/>
      <c r="BO144" s="48"/>
      <c r="BP144" s="48"/>
      <c r="BQ144" s="48"/>
      <c r="BR144" s="48"/>
      <c r="BS144" s="48"/>
      <c r="BT144" s="48"/>
      <c r="BU144" s="48"/>
      <c r="BV144" s="48"/>
      <c r="BW144" s="48"/>
      <c r="BX144" s="48"/>
      <c r="BY144" s="48"/>
      <c r="BZ144" s="48"/>
      <c r="CA144" s="48"/>
      <c r="CB144" s="48"/>
      <c r="CC144" s="48"/>
      <c r="CD144" s="48"/>
      <c r="CE144" s="48"/>
      <c r="CF144" s="48"/>
      <c r="CG144" s="48"/>
      <c r="CH144" s="48"/>
      <c r="CI144" s="48"/>
      <c r="CJ144" s="48"/>
      <c r="CK144" s="48"/>
      <c r="CL144" s="48"/>
      <c r="CM144" s="48"/>
      <c r="CN144" s="48"/>
      <c r="CO144" s="48"/>
      <c r="CP144" s="48"/>
      <c r="CQ144" s="48"/>
      <c r="CR144" s="48"/>
      <c r="CS144" s="48"/>
      <c r="CT144" s="48"/>
      <c r="CU144" s="48"/>
      <c r="CV144" s="48"/>
      <c r="CW144" s="48"/>
      <c r="CX144" s="48"/>
      <c r="CY144" s="48"/>
      <c r="CZ144" s="48"/>
      <c r="DA144" s="48"/>
      <c r="DB144" s="48"/>
      <c r="DC144" s="48"/>
      <c r="DD144" s="48"/>
      <c r="DE144" s="48"/>
      <c r="DF144" s="48"/>
      <c r="DG144" s="48"/>
      <c r="DH144" s="48"/>
      <c r="DI144" s="48"/>
      <c r="DJ144" s="48"/>
      <c r="DK144" s="48"/>
      <c r="DL144" s="48"/>
      <c r="DM144" s="48"/>
      <c r="DN144" s="48"/>
      <c r="DO144" s="48"/>
      <c r="DP144" s="48"/>
      <c r="DQ144" s="48"/>
      <c r="DR144" s="48"/>
      <c r="DS144" s="48"/>
      <c r="DT144" s="48"/>
      <c r="DU144" s="48"/>
      <c r="DV144" s="48"/>
      <c r="DW144" s="48"/>
      <c r="DX144" s="48"/>
      <c r="DY144" s="48"/>
      <c r="DZ144" s="48"/>
      <c r="EA144" s="48"/>
      <c r="EB144" s="48"/>
      <c r="EC144" s="48"/>
      <c r="ED144" s="48"/>
      <c r="EE144" s="48"/>
      <c r="EF144" s="48"/>
      <c r="EG144" s="48"/>
      <c r="EH144" s="48"/>
      <c r="EI144" s="48"/>
      <c r="EJ144" s="48"/>
      <c r="EK144" s="48"/>
      <c r="EL144" s="48"/>
      <c r="EM144" s="48"/>
      <c r="EN144" s="48"/>
      <c r="EO144" s="48"/>
      <c r="EP144" s="48"/>
      <c r="EQ144" s="48"/>
      <c r="ER144" s="48"/>
      <c r="ES144" s="48"/>
      <c r="ET144" s="48"/>
      <c r="EU144" s="48"/>
      <c r="EV144" s="48"/>
      <c r="EW144" s="48"/>
      <c r="EX144" s="48"/>
      <c r="EY144" s="48"/>
      <c r="EZ144" s="48"/>
      <c r="FA144" s="48"/>
      <c r="FB144" s="48"/>
      <c r="FC144" s="48"/>
      <c r="FD144" s="48"/>
      <c r="FE144" s="48"/>
      <c r="FF144" s="48"/>
      <c r="FG144" s="48"/>
      <c r="FH144" s="48"/>
      <c r="FI144" s="48"/>
      <c r="FJ144" s="48"/>
      <c r="FK144" s="48"/>
      <c r="FL144" s="48"/>
      <c r="FM144" s="48"/>
      <c r="FN144" s="48"/>
      <c r="FO144" s="48"/>
      <c r="FP144" s="48"/>
      <c r="FQ144" s="48"/>
      <c r="FR144" s="48"/>
      <c r="FS144" s="48"/>
      <c r="FT144" s="48"/>
      <c r="FU144" s="48"/>
      <c r="FV144" s="48"/>
      <c r="FW144" s="48"/>
      <c r="FX144" s="48"/>
      <c r="FY144" s="48"/>
      <c r="FZ144" s="48"/>
      <c r="GA144" s="48"/>
      <c r="GB144" s="48"/>
      <c r="GC144" s="48"/>
      <c r="GD144" s="48"/>
      <c r="GE144" s="48"/>
      <c r="GF144" s="48"/>
      <c r="GG144" s="48"/>
      <c r="GH144" s="48"/>
      <c r="GI144" s="48"/>
      <c r="GJ144" s="48"/>
      <c r="GK144" s="48"/>
      <c r="GL144" s="48"/>
      <c r="GM144" s="48"/>
      <c r="GN144" s="48"/>
      <c r="GO144" s="48"/>
      <c r="GP144" s="48"/>
      <c r="GQ144" s="48"/>
      <c r="GR144" s="48"/>
      <c r="GS144" s="48"/>
      <c r="GT144" s="48"/>
      <c r="GU144" s="48"/>
      <c r="GV144" s="48"/>
      <c r="GW144" s="48"/>
      <c r="GX144" s="48"/>
      <c r="GY144" s="48"/>
      <c r="GZ144" s="48"/>
      <c r="HA144" s="48"/>
      <c r="HB144" s="48"/>
      <c r="HC144" s="48"/>
      <c r="HD144" s="48"/>
      <c r="HE144" s="48"/>
      <c r="HF144" s="48"/>
      <c r="HG144" s="48"/>
      <c r="HH144" s="48"/>
      <c r="HI144" s="48"/>
      <c r="HJ144" s="48"/>
      <c r="HK144" s="48"/>
      <c r="HL144" s="48"/>
      <c r="HM144" s="48"/>
      <c r="HN144" s="48"/>
      <c r="HO144" s="48"/>
      <c r="HP144" s="48"/>
      <c r="HQ144" s="48"/>
      <c r="HR144" s="48"/>
      <c r="HS144" s="48"/>
      <c r="HT144" s="48"/>
      <c r="HU144" s="48"/>
      <c r="HV144" s="48"/>
      <c r="HW144" s="48"/>
      <c r="HX144" s="48"/>
      <c r="HY144" s="48"/>
      <c r="HZ144" s="48"/>
      <c r="IA144" s="48"/>
      <c r="IB144" s="48"/>
      <c r="IC144" s="48"/>
    </row>
    <row r="145" spans="1:237" s="2" customFormat="1">
      <c r="A145" s="4"/>
      <c r="B145" s="180"/>
      <c r="C145" s="176"/>
      <c r="D145" s="177"/>
      <c r="E145" s="177"/>
      <c r="F145" s="179"/>
      <c r="G145" s="168"/>
      <c r="H145" s="189"/>
      <c r="I145" s="187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  <c r="AL145" s="51"/>
      <c r="AM145" s="51"/>
      <c r="AN145" s="48"/>
      <c r="AO145" s="48"/>
      <c r="AP145" s="48"/>
      <c r="AQ145" s="48"/>
      <c r="AR145" s="48"/>
      <c r="AS145" s="48"/>
      <c r="AT145" s="48"/>
      <c r="AU145" s="48"/>
      <c r="AV145" s="48"/>
      <c r="AW145" s="48"/>
      <c r="AX145" s="48"/>
      <c r="AY145" s="48"/>
      <c r="AZ145" s="48"/>
      <c r="BA145" s="48"/>
      <c r="BB145" s="48"/>
      <c r="BC145" s="48"/>
      <c r="BD145" s="48"/>
      <c r="BE145" s="48"/>
      <c r="BF145" s="48"/>
      <c r="BG145" s="48"/>
      <c r="BH145" s="48"/>
      <c r="BI145" s="48"/>
      <c r="BJ145" s="48"/>
      <c r="BK145" s="48"/>
      <c r="BL145" s="48"/>
      <c r="BM145" s="48"/>
      <c r="BN145" s="48"/>
      <c r="BO145" s="48"/>
      <c r="BP145" s="48"/>
      <c r="BQ145" s="48"/>
      <c r="BR145" s="48"/>
      <c r="BS145" s="48"/>
      <c r="BT145" s="48"/>
      <c r="BU145" s="48"/>
      <c r="BV145" s="48"/>
      <c r="BW145" s="48"/>
      <c r="BX145" s="48"/>
      <c r="BY145" s="48"/>
      <c r="BZ145" s="48"/>
      <c r="CA145" s="48"/>
      <c r="CB145" s="48"/>
      <c r="CC145" s="48"/>
      <c r="CD145" s="48"/>
      <c r="CE145" s="48"/>
      <c r="CF145" s="48"/>
      <c r="CG145" s="48"/>
      <c r="CH145" s="48"/>
      <c r="CI145" s="48"/>
      <c r="CJ145" s="48"/>
      <c r="CK145" s="48"/>
      <c r="CL145" s="48"/>
      <c r="CM145" s="48"/>
      <c r="CN145" s="48"/>
      <c r="CO145" s="48"/>
      <c r="CP145" s="48"/>
      <c r="CQ145" s="48"/>
      <c r="CR145" s="48"/>
      <c r="CS145" s="48"/>
      <c r="CT145" s="48"/>
      <c r="CU145" s="48"/>
      <c r="CV145" s="48"/>
      <c r="CW145" s="48"/>
      <c r="CX145" s="48"/>
      <c r="CY145" s="48"/>
      <c r="CZ145" s="48"/>
      <c r="DA145" s="48"/>
      <c r="DB145" s="48"/>
      <c r="DC145" s="48"/>
      <c r="DD145" s="48"/>
      <c r="DE145" s="48"/>
      <c r="DF145" s="48"/>
      <c r="DG145" s="48"/>
      <c r="DH145" s="48"/>
      <c r="DI145" s="48"/>
      <c r="DJ145" s="48"/>
      <c r="DK145" s="48"/>
      <c r="DL145" s="48"/>
      <c r="DM145" s="48"/>
      <c r="DN145" s="48"/>
      <c r="DO145" s="48"/>
      <c r="DP145" s="48"/>
      <c r="DQ145" s="48"/>
      <c r="DR145" s="48"/>
      <c r="DS145" s="48"/>
      <c r="DT145" s="48"/>
      <c r="DU145" s="48"/>
      <c r="DV145" s="48"/>
      <c r="DW145" s="48"/>
      <c r="DX145" s="48"/>
      <c r="DY145" s="48"/>
      <c r="DZ145" s="48"/>
      <c r="EA145" s="48"/>
      <c r="EB145" s="48"/>
      <c r="EC145" s="48"/>
      <c r="ED145" s="48"/>
      <c r="EE145" s="48"/>
      <c r="EF145" s="48"/>
      <c r="EG145" s="48"/>
      <c r="EH145" s="48"/>
      <c r="EI145" s="48"/>
      <c r="EJ145" s="48"/>
      <c r="EK145" s="48"/>
      <c r="EL145" s="48"/>
      <c r="EM145" s="48"/>
      <c r="EN145" s="48"/>
      <c r="EO145" s="48"/>
      <c r="EP145" s="48"/>
      <c r="EQ145" s="48"/>
      <c r="ER145" s="48"/>
      <c r="ES145" s="48"/>
      <c r="ET145" s="48"/>
      <c r="EU145" s="48"/>
      <c r="EV145" s="48"/>
      <c r="EW145" s="48"/>
      <c r="EX145" s="48"/>
      <c r="EY145" s="48"/>
      <c r="EZ145" s="48"/>
      <c r="FA145" s="48"/>
      <c r="FB145" s="48"/>
      <c r="FC145" s="48"/>
      <c r="FD145" s="48"/>
      <c r="FE145" s="48"/>
      <c r="FF145" s="48"/>
      <c r="FG145" s="48"/>
      <c r="FH145" s="48"/>
      <c r="FI145" s="48"/>
      <c r="FJ145" s="48"/>
      <c r="FK145" s="48"/>
      <c r="FL145" s="48"/>
      <c r="FM145" s="48"/>
      <c r="FN145" s="48"/>
      <c r="FO145" s="48"/>
      <c r="FP145" s="48"/>
      <c r="FQ145" s="48"/>
      <c r="FR145" s="48"/>
      <c r="FS145" s="48"/>
      <c r="FT145" s="48"/>
      <c r="FU145" s="48"/>
      <c r="FV145" s="48"/>
      <c r="FW145" s="48"/>
      <c r="FX145" s="48"/>
      <c r="FY145" s="48"/>
      <c r="FZ145" s="48"/>
      <c r="GA145" s="48"/>
      <c r="GB145" s="48"/>
      <c r="GC145" s="48"/>
      <c r="GD145" s="48"/>
      <c r="GE145" s="48"/>
      <c r="GF145" s="48"/>
      <c r="GG145" s="48"/>
      <c r="GH145" s="48"/>
      <c r="GI145" s="48"/>
      <c r="GJ145" s="48"/>
      <c r="GK145" s="48"/>
      <c r="GL145" s="48"/>
      <c r="GM145" s="48"/>
      <c r="GN145" s="48"/>
      <c r="GO145" s="48"/>
      <c r="GP145" s="48"/>
      <c r="GQ145" s="48"/>
      <c r="GR145" s="48"/>
      <c r="GS145" s="48"/>
      <c r="GT145" s="48"/>
      <c r="GU145" s="48"/>
      <c r="GV145" s="48"/>
      <c r="GW145" s="48"/>
      <c r="GX145" s="48"/>
      <c r="GY145" s="48"/>
      <c r="GZ145" s="48"/>
      <c r="HA145" s="48"/>
      <c r="HB145" s="48"/>
      <c r="HC145" s="48"/>
      <c r="HD145" s="48"/>
      <c r="HE145" s="48"/>
      <c r="HF145" s="48"/>
      <c r="HG145" s="48"/>
      <c r="HH145" s="48"/>
      <c r="HI145" s="48"/>
      <c r="HJ145" s="48"/>
      <c r="HK145" s="48"/>
      <c r="HL145" s="48"/>
      <c r="HM145" s="48"/>
      <c r="HN145" s="48"/>
      <c r="HO145" s="48"/>
      <c r="HP145" s="48"/>
      <c r="HQ145" s="48"/>
      <c r="HR145" s="48"/>
      <c r="HS145" s="48"/>
      <c r="HT145" s="48"/>
      <c r="HU145" s="48"/>
      <c r="HV145" s="48"/>
      <c r="HW145" s="48"/>
      <c r="HX145" s="48"/>
      <c r="HY145" s="48"/>
      <c r="HZ145" s="48"/>
      <c r="IA145" s="48"/>
      <c r="IB145" s="48"/>
      <c r="IC145" s="48"/>
    </row>
    <row r="146" spans="1:237" s="2" customFormat="1">
      <c r="A146" s="4"/>
      <c r="B146" s="180"/>
      <c r="C146" s="176"/>
      <c r="D146" s="177"/>
      <c r="E146" s="177"/>
      <c r="F146" s="179"/>
      <c r="G146" s="168"/>
      <c r="H146" s="189"/>
      <c r="I146" s="187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  <c r="AG146" s="51"/>
      <c r="AH146" s="51"/>
      <c r="AI146" s="51"/>
      <c r="AJ146" s="51"/>
      <c r="AK146" s="51"/>
      <c r="AL146" s="51"/>
      <c r="AM146" s="51"/>
      <c r="AN146" s="48"/>
      <c r="AO146" s="48"/>
      <c r="AP146" s="48"/>
      <c r="AQ146" s="48"/>
      <c r="AR146" s="48"/>
      <c r="AS146" s="48"/>
      <c r="AT146" s="48"/>
      <c r="AU146" s="48"/>
      <c r="AV146" s="48"/>
      <c r="AW146" s="48"/>
      <c r="AX146" s="48"/>
      <c r="AY146" s="48"/>
      <c r="AZ146" s="48"/>
      <c r="BA146" s="48"/>
      <c r="BB146" s="48"/>
      <c r="BC146" s="48"/>
      <c r="BD146" s="48"/>
      <c r="BE146" s="48"/>
      <c r="BF146" s="48"/>
      <c r="BG146" s="48"/>
      <c r="BH146" s="48"/>
      <c r="BI146" s="48"/>
      <c r="BJ146" s="48"/>
      <c r="BK146" s="48"/>
      <c r="BL146" s="48"/>
      <c r="BM146" s="48"/>
      <c r="BN146" s="48"/>
      <c r="BO146" s="48"/>
      <c r="BP146" s="48"/>
      <c r="BQ146" s="48"/>
      <c r="BR146" s="48"/>
      <c r="BS146" s="48"/>
      <c r="BT146" s="48"/>
      <c r="BU146" s="48"/>
      <c r="BV146" s="48"/>
      <c r="BW146" s="48"/>
      <c r="BX146" s="48"/>
      <c r="BY146" s="48"/>
      <c r="BZ146" s="48"/>
      <c r="CA146" s="48"/>
      <c r="CB146" s="48"/>
      <c r="CC146" s="48"/>
      <c r="CD146" s="48"/>
      <c r="CE146" s="48"/>
      <c r="CF146" s="48"/>
      <c r="CG146" s="48"/>
      <c r="CH146" s="48"/>
      <c r="CI146" s="48"/>
      <c r="CJ146" s="48"/>
      <c r="CK146" s="48"/>
      <c r="CL146" s="48"/>
      <c r="CM146" s="48"/>
      <c r="CN146" s="48"/>
      <c r="CO146" s="48"/>
      <c r="CP146" s="48"/>
      <c r="CQ146" s="48"/>
      <c r="CR146" s="48"/>
      <c r="CS146" s="48"/>
      <c r="CT146" s="48"/>
      <c r="CU146" s="48"/>
      <c r="CV146" s="48"/>
      <c r="CW146" s="48"/>
      <c r="CX146" s="48"/>
      <c r="CY146" s="48"/>
      <c r="CZ146" s="48"/>
      <c r="DA146" s="48"/>
      <c r="DB146" s="48"/>
      <c r="DC146" s="48"/>
      <c r="DD146" s="48"/>
      <c r="DE146" s="48"/>
      <c r="DF146" s="48"/>
      <c r="DG146" s="48"/>
      <c r="DH146" s="48"/>
      <c r="DI146" s="48"/>
      <c r="DJ146" s="48"/>
      <c r="DK146" s="48"/>
      <c r="DL146" s="48"/>
      <c r="DM146" s="48"/>
      <c r="DN146" s="48"/>
      <c r="DO146" s="48"/>
      <c r="DP146" s="48"/>
      <c r="DQ146" s="48"/>
      <c r="DR146" s="48"/>
      <c r="DS146" s="48"/>
      <c r="DT146" s="48"/>
      <c r="DU146" s="48"/>
      <c r="DV146" s="48"/>
      <c r="DW146" s="48"/>
      <c r="DX146" s="48"/>
      <c r="DY146" s="48"/>
      <c r="DZ146" s="48"/>
      <c r="EA146" s="48"/>
      <c r="EB146" s="48"/>
      <c r="EC146" s="48"/>
      <c r="ED146" s="48"/>
      <c r="EE146" s="48"/>
      <c r="EF146" s="48"/>
      <c r="EG146" s="48"/>
      <c r="EH146" s="48"/>
      <c r="EI146" s="48"/>
      <c r="EJ146" s="48"/>
      <c r="EK146" s="48"/>
      <c r="EL146" s="48"/>
      <c r="EM146" s="48"/>
      <c r="EN146" s="48"/>
      <c r="EO146" s="48"/>
      <c r="EP146" s="48"/>
      <c r="EQ146" s="48"/>
      <c r="ER146" s="48"/>
      <c r="ES146" s="48"/>
      <c r="ET146" s="48"/>
      <c r="EU146" s="48"/>
      <c r="EV146" s="48"/>
      <c r="EW146" s="48"/>
      <c r="EX146" s="48"/>
      <c r="EY146" s="48"/>
      <c r="EZ146" s="48"/>
      <c r="FA146" s="48"/>
      <c r="FB146" s="48"/>
      <c r="FC146" s="48"/>
      <c r="FD146" s="48"/>
      <c r="FE146" s="48"/>
      <c r="FF146" s="48"/>
      <c r="FG146" s="48"/>
      <c r="FH146" s="48"/>
      <c r="FI146" s="48"/>
      <c r="FJ146" s="48"/>
      <c r="FK146" s="48"/>
      <c r="FL146" s="48"/>
      <c r="FM146" s="48"/>
      <c r="FN146" s="48"/>
      <c r="FO146" s="48"/>
      <c r="FP146" s="48"/>
      <c r="FQ146" s="48"/>
      <c r="FR146" s="48"/>
      <c r="FS146" s="48"/>
      <c r="FT146" s="48"/>
      <c r="FU146" s="48"/>
      <c r="FV146" s="48"/>
      <c r="FW146" s="48"/>
      <c r="FX146" s="48"/>
      <c r="FY146" s="48"/>
      <c r="FZ146" s="48"/>
      <c r="GA146" s="48"/>
      <c r="GB146" s="48"/>
      <c r="GC146" s="48"/>
      <c r="GD146" s="48"/>
      <c r="GE146" s="48"/>
      <c r="GF146" s="48"/>
      <c r="GG146" s="48"/>
      <c r="GH146" s="48"/>
      <c r="GI146" s="48"/>
      <c r="GJ146" s="48"/>
      <c r="GK146" s="48"/>
      <c r="GL146" s="48"/>
      <c r="GM146" s="48"/>
      <c r="GN146" s="48"/>
      <c r="GO146" s="48"/>
      <c r="GP146" s="48"/>
      <c r="GQ146" s="48"/>
      <c r="GR146" s="48"/>
      <c r="GS146" s="48"/>
      <c r="GT146" s="48"/>
      <c r="GU146" s="48"/>
      <c r="GV146" s="48"/>
      <c r="GW146" s="48"/>
      <c r="GX146" s="48"/>
      <c r="GY146" s="48"/>
      <c r="GZ146" s="48"/>
      <c r="HA146" s="48"/>
      <c r="HB146" s="48"/>
      <c r="HC146" s="48"/>
      <c r="HD146" s="48"/>
      <c r="HE146" s="48"/>
      <c r="HF146" s="48"/>
      <c r="HG146" s="48"/>
      <c r="HH146" s="48"/>
      <c r="HI146" s="48"/>
      <c r="HJ146" s="48"/>
      <c r="HK146" s="48"/>
      <c r="HL146" s="48"/>
      <c r="HM146" s="48"/>
      <c r="HN146" s="48"/>
      <c r="HO146" s="48"/>
      <c r="HP146" s="48"/>
      <c r="HQ146" s="48"/>
      <c r="HR146" s="48"/>
      <c r="HS146" s="48"/>
      <c r="HT146" s="48"/>
      <c r="HU146" s="48"/>
      <c r="HV146" s="48"/>
      <c r="HW146" s="48"/>
      <c r="HX146" s="48"/>
      <c r="HY146" s="48"/>
      <c r="HZ146" s="48"/>
      <c r="IA146" s="48"/>
      <c r="IB146" s="48"/>
      <c r="IC146" s="48"/>
    </row>
    <row r="147" spans="1:237" s="2" customFormat="1">
      <c r="A147" s="4"/>
      <c r="B147" s="180"/>
      <c r="C147" s="176"/>
      <c r="D147" s="177"/>
      <c r="E147" s="177"/>
      <c r="F147" s="179"/>
      <c r="G147" s="168"/>
      <c r="H147" s="189"/>
      <c r="I147" s="187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  <c r="AL147" s="51"/>
      <c r="AM147" s="51"/>
      <c r="AN147" s="48"/>
      <c r="AO147" s="48"/>
      <c r="AP147" s="48"/>
      <c r="AQ147" s="48"/>
      <c r="AR147" s="48"/>
      <c r="AS147" s="48"/>
      <c r="AT147" s="48"/>
      <c r="AU147" s="48"/>
      <c r="AV147" s="48"/>
      <c r="AW147" s="48"/>
      <c r="AX147" s="48"/>
      <c r="AY147" s="48"/>
      <c r="AZ147" s="48"/>
      <c r="BA147" s="48"/>
      <c r="BB147" s="48"/>
      <c r="BC147" s="48"/>
      <c r="BD147" s="48"/>
      <c r="BE147" s="48"/>
      <c r="BF147" s="48"/>
      <c r="BG147" s="48"/>
      <c r="BH147" s="48"/>
      <c r="BI147" s="48"/>
      <c r="BJ147" s="48"/>
      <c r="BK147" s="48"/>
      <c r="BL147" s="48"/>
      <c r="BM147" s="48"/>
      <c r="BN147" s="48"/>
      <c r="BO147" s="48"/>
      <c r="BP147" s="48"/>
      <c r="BQ147" s="48"/>
      <c r="BR147" s="48"/>
      <c r="BS147" s="48"/>
      <c r="BT147" s="48"/>
      <c r="BU147" s="48"/>
      <c r="BV147" s="48"/>
      <c r="BW147" s="48"/>
      <c r="BX147" s="48"/>
      <c r="BY147" s="48"/>
      <c r="BZ147" s="48"/>
      <c r="CA147" s="48"/>
      <c r="CB147" s="48"/>
      <c r="CC147" s="48"/>
      <c r="CD147" s="48"/>
      <c r="CE147" s="48"/>
      <c r="CF147" s="48"/>
      <c r="CG147" s="48"/>
      <c r="CH147" s="48"/>
      <c r="CI147" s="48"/>
      <c r="CJ147" s="48"/>
      <c r="CK147" s="48"/>
      <c r="CL147" s="48"/>
      <c r="CM147" s="48"/>
      <c r="CN147" s="48"/>
      <c r="CO147" s="48"/>
      <c r="CP147" s="48"/>
      <c r="CQ147" s="48"/>
      <c r="CR147" s="48"/>
      <c r="CS147" s="48"/>
      <c r="CT147" s="48"/>
      <c r="CU147" s="48"/>
      <c r="CV147" s="48"/>
      <c r="CW147" s="48"/>
      <c r="CX147" s="48"/>
      <c r="CY147" s="48"/>
      <c r="CZ147" s="48"/>
      <c r="DA147" s="48"/>
      <c r="DB147" s="48"/>
      <c r="DC147" s="48"/>
      <c r="DD147" s="48"/>
      <c r="DE147" s="48"/>
      <c r="DF147" s="48"/>
      <c r="DG147" s="48"/>
      <c r="DH147" s="48"/>
      <c r="DI147" s="48"/>
      <c r="DJ147" s="48"/>
      <c r="DK147" s="48"/>
      <c r="DL147" s="48"/>
      <c r="DM147" s="48"/>
      <c r="DN147" s="48"/>
      <c r="DO147" s="48"/>
      <c r="DP147" s="48"/>
      <c r="DQ147" s="48"/>
      <c r="DR147" s="48"/>
      <c r="DS147" s="48"/>
      <c r="DT147" s="48"/>
      <c r="DU147" s="48"/>
      <c r="DV147" s="48"/>
      <c r="DW147" s="48"/>
      <c r="DX147" s="48"/>
      <c r="DY147" s="48"/>
      <c r="DZ147" s="48"/>
      <c r="EA147" s="48"/>
      <c r="EB147" s="48"/>
      <c r="EC147" s="48"/>
      <c r="ED147" s="48"/>
      <c r="EE147" s="48"/>
      <c r="EF147" s="48"/>
      <c r="EG147" s="48"/>
      <c r="EH147" s="48"/>
      <c r="EI147" s="48"/>
      <c r="EJ147" s="48"/>
      <c r="EK147" s="48"/>
      <c r="EL147" s="48"/>
      <c r="EM147" s="48"/>
      <c r="EN147" s="48"/>
      <c r="EO147" s="48"/>
      <c r="EP147" s="48"/>
      <c r="EQ147" s="48"/>
      <c r="ER147" s="48"/>
      <c r="ES147" s="48"/>
      <c r="ET147" s="48"/>
      <c r="EU147" s="48"/>
      <c r="EV147" s="48"/>
      <c r="EW147" s="48"/>
      <c r="EX147" s="48"/>
      <c r="EY147" s="48"/>
      <c r="EZ147" s="48"/>
      <c r="FA147" s="48"/>
      <c r="FB147" s="48"/>
      <c r="FC147" s="48"/>
      <c r="FD147" s="48"/>
      <c r="FE147" s="48"/>
      <c r="FF147" s="48"/>
      <c r="FG147" s="48"/>
      <c r="FH147" s="48"/>
      <c r="FI147" s="48"/>
      <c r="FJ147" s="48"/>
      <c r="FK147" s="48"/>
      <c r="FL147" s="48"/>
      <c r="FM147" s="48"/>
      <c r="FN147" s="48"/>
      <c r="FO147" s="48"/>
      <c r="FP147" s="48"/>
      <c r="FQ147" s="48"/>
      <c r="FR147" s="48"/>
      <c r="FS147" s="48"/>
      <c r="FT147" s="48"/>
      <c r="FU147" s="48"/>
      <c r="FV147" s="48"/>
      <c r="FW147" s="48"/>
      <c r="FX147" s="48"/>
      <c r="FY147" s="48"/>
      <c r="FZ147" s="48"/>
      <c r="GA147" s="48"/>
      <c r="GB147" s="48"/>
      <c r="GC147" s="48"/>
      <c r="GD147" s="48"/>
      <c r="GE147" s="48"/>
      <c r="GF147" s="48"/>
      <c r="GG147" s="48"/>
      <c r="GH147" s="48"/>
      <c r="GI147" s="48"/>
      <c r="GJ147" s="48"/>
      <c r="GK147" s="48"/>
      <c r="GL147" s="48"/>
      <c r="GM147" s="48"/>
      <c r="GN147" s="48"/>
      <c r="GO147" s="48"/>
      <c r="GP147" s="48"/>
      <c r="GQ147" s="48"/>
      <c r="GR147" s="48"/>
      <c r="GS147" s="48"/>
      <c r="GT147" s="48"/>
      <c r="GU147" s="48"/>
      <c r="GV147" s="48"/>
      <c r="GW147" s="48"/>
      <c r="GX147" s="48"/>
      <c r="GY147" s="48"/>
      <c r="GZ147" s="48"/>
      <c r="HA147" s="48"/>
      <c r="HB147" s="48"/>
      <c r="HC147" s="48"/>
      <c r="HD147" s="48"/>
      <c r="HE147" s="48"/>
      <c r="HF147" s="48"/>
      <c r="HG147" s="48"/>
      <c r="HH147" s="48"/>
      <c r="HI147" s="48"/>
      <c r="HJ147" s="48"/>
      <c r="HK147" s="48"/>
      <c r="HL147" s="48"/>
      <c r="HM147" s="48"/>
      <c r="HN147" s="48"/>
      <c r="HO147" s="48"/>
      <c r="HP147" s="48"/>
      <c r="HQ147" s="48"/>
      <c r="HR147" s="48"/>
      <c r="HS147" s="48"/>
      <c r="HT147" s="48"/>
      <c r="HU147" s="48"/>
      <c r="HV147" s="48"/>
      <c r="HW147" s="48"/>
      <c r="HX147" s="48"/>
      <c r="HY147" s="48"/>
      <c r="HZ147" s="48"/>
      <c r="IA147" s="48"/>
      <c r="IB147" s="48"/>
      <c r="IC147" s="48"/>
    </row>
    <row r="148" spans="1:237" s="2" customFormat="1">
      <c r="A148" s="4"/>
      <c r="B148" s="180"/>
      <c r="C148" s="176"/>
      <c r="D148" s="177"/>
      <c r="E148" s="177"/>
      <c r="F148" s="179"/>
      <c r="G148" s="168"/>
      <c r="H148" s="189"/>
      <c r="I148" s="187"/>
      <c r="J148" s="91"/>
      <c r="K148" s="91"/>
      <c r="L148" s="91"/>
      <c r="M148" s="91"/>
      <c r="N148" s="91"/>
      <c r="O148" s="91"/>
      <c r="P148" s="91"/>
      <c r="Q148" s="91"/>
      <c r="R148" s="91"/>
      <c r="S148" s="91"/>
      <c r="T148" s="91"/>
      <c r="U148" s="91"/>
      <c r="V148" s="91"/>
      <c r="W148" s="91"/>
      <c r="X148" s="91"/>
      <c r="Y148" s="91"/>
      <c r="Z148" s="91"/>
      <c r="AA148" s="91"/>
      <c r="AB148" s="91"/>
      <c r="AC148" s="91"/>
      <c r="AD148" s="91"/>
      <c r="AE148" s="91"/>
      <c r="AF148" s="91"/>
      <c r="AG148" s="91"/>
      <c r="AH148" s="91"/>
      <c r="AI148" s="91"/>
      <c r="AJ148" s="91"/>
      <c r="AK148" s="91"/>
      <c r="AL148" s="91"/>
      <c r="AM148" s="91"/>
    </row>
    <row r="149" spans="1:237" s="2" customFormat="1">
      <c r="A149" s="4"/>
      <c r="B149" s="180"/>
      <c r="C149" s="176"/>
      <c r="D149" s="177"/>
      <c r="E149" s="177"/>
      <c r="F149" s="179"/>
      <c r="G149" s="168"/>
      <c r="H149" s="189"/>
      <c r="I149" s="187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1"/>
      <c r="AN149" s="48"/>
      <c r="AO149" s="48"/>
      <c r="AP149" s="48"/>
      <c r="AQ149" s="48"/>
      <c r="AR149" s="48"/>
      <c r="AS149" s="48"/>
      <c r="AT149" s="48"/>
      <c r="AU149" s="48"/>
      <c r="AV149" s="48"/>
      <c r="AW149" s="48"/>
      <c r="AX149" s="48"/>
      <c r="AY149" s="48"/>
      <c r="AZ149" s="48"/>
      <c r="BA149" s="48"/>
      <c r="BB149" s="48"/>
      <c r="BC149" s="48"/>
      <c r="BD149" s="48"/>
      <c r="BE149" s="48"/>
      <c r="BF149" s="48"/>
      <c r="BG149" s="48"/>
      <c r="BH149" s="48"/>
      <c r="BI149" s="48"/>
      <c r="BJ149" s="48"/>
      <c r="BK149" s="48"/>
      <c r="BL149" s="48"/>
      <c r="BM149" s="48"/>
      <c r="BN149" s="48"/>
      <c r="BO149" s="48"/>
      <c r="BP149" s="48"/>
      <c r="BQ149" s="48"/>
      <c r="BR149" s="48"/>
      <c r="BS149" s="48"/>
      <c r="BT149" s="48"/>
      <c r="BU149" s="48"/>
      <c r="BV149" s="48"/>
      <c r="BW149" s="48"/>
      <c r="BX149" s="48"/>
      <c r="BY149" s="48"/>
      <c r="BZ149" s="48"/>
      <c r="CA149" s="48"/>
      <c r="CB149" s="48"/>
      <c r="CC149" s="48"/>
      <c r="CD149" s="48"/>
      <c r="CE149" s="48"/>
      <c r="CF149" s="48"/>
      <c r="CG149" s="48"/>
      <c r="CH149" s="48"/>
      <c r="CI149" s="48"/>
      <c r="CJ149" s="48"/>
      <c r="CK149" s="48"/>
      <c r="CL149" s="48"/>
      <c r="CM149" s="48"/>
      <c r="CN149" s="48"/>
      <c r="CO149" s="48"/>
      <c r="CP149" s="48"/>
      <c r="CQ149" s="48"/>
      <c r="CR149" s="48"/>
      <c r="CS149" s="48"/>
      <c r="CT149" s="48"/>
      <c r="CU149" s="48"/>
      <c r="CV149" s="48"/>
      <c r="CW149" s="48"/>
      <c r="CX149" s="48"/>
      <c r="CY149" s="48"/>
      <c r="CZ149" s="48"/>
      <c r="DA149" s="48"/>
      <c r="DB149" s="48"/>
      <c r="DC149" s="48"/>
      <c r="DD149" s="48"/>
      <c r="DE149" s="48"/>
      <c r="DF149" s="48"/>
      <c r="DG149" s="48"/>
      <c r="DH149" s="48"/>
      <c r="DI149" s="48"/>
      <c r="DJ149" s="48"/>
      <c r="DK149" s="48"/>
      <c r="DL149" s="48"/>
      <c r="DM149" s="48"/>
      <c r="DN149" s="48"/>
      <c r="DO149" s="48"/>
      <c r="DP149" s="48"/>
      <c r="DQ149" s="48"/>
      <c r="DR149" s="48"/>
      <c r="DS149" s="48"/>
      <c r="DT149" s="48"/>
      <c r="DU149" s="48"/>
      <c r="DV149" s="48"/>
      <c r="DW149" s="48"/>
      <c r="DX149" s="48"/>
      <c r="DY149" s="48"/>
      <c r="DZ149" s="48"/>
      <c r="EA149" s="48"/>
      <c r="EB149" s="48"/>
      <c r="EC149" s="48"/>
      <c r="ED149" s="48"/>
      <c r="EE149" s="48"/>
      <c r="EF149" s="48"/>
      <c r="EG149" s="48"/>
      <c r="EH149" s="48"/>
      <c r="EI149" s="48"/>
      <c r="EJ149" s="48"/>
      <c r="EK149" s="48"/>
      <c r="EL149" s="48"/>
      <c r="EM149" s="48"/>
      <c r="EN149" s="48"/>
      <c r="EO149" s="48"/>
      <c r="EP149" s="48"/>
      <c r="EQ149" s="48"/>
      <c r="ER149" s="48"/>
      <c r="ES149" s="48"/>
      <c r="ET149" s="48"/>
      <c r="EU149" s="48"/>
      <c r="EV149" s="48"/>
      <c r="EW149" s="48"/>
      <c r="EX149" s="48"/>
      <c r="EY149" s="48"/>
      <c r="EZ149" s="48"/>
      <c r="FA149" s="48"/>
      <c r="FB149" s="48"/>
      <c r="FC149" s="48"/>
      <c r="FD149" s="48"/>
      <c r="FE149" s="48"/>
      <c r="FF149" s="48"/>
      <c r="FG149" s="48"/>
      <c r="FH149" s="48"/>
      <c r="FI149" s="48"/>
      <c r="FJ149" s="48"/>
      <c r="FK149" s="48"/>
      <c r="FL149" s="48"/>
      <c r="FM149" s="48"/>
      <c r="FN149" s="48"/>
      <c r="FO149" s="48"/>
      <c r="FP149" s="48"/>
      <c r="FQ149" s="48"/>
      <c r="FR149" s="48"/>
      <c r="FS149" s="48"/>
      <c r="FT149" s="48"/>
      <c r="FU149" s="48"/>
      <c r="FV149" s="48"/>
      <c r="FW149" s="48"/>
      <c r="FX149" s="48"/>
      <c r="FY149" s="48"/>
      <c r="FZ149" s="48"/>
      <c r="GA149" s="48"/>
      <c r="GB149" s="48"/>
      <c r="GC149" s="48"/>
      <c r="GD149" s="48"/>
      <c r="GE149" s="48"/>
      <c r="GF149" s="48"/>
      <c r="GG149" s="48"/>
      <c r="GH149" s="48"/>
      <c r="GI149" s="48"/>
      <c r="GJ149" s="48"/>
      <c r="GK149" s="48"/>
      <c r="GL149" s="48"/>
      <c r="GM149" s="48"/>
      <c r="GN149" s="48"/>
      <c r="GO149" s="48"/>
      <c r="GP149" s="48"/>
      <c r="GQ149" s="48"/>
      <c r="GR149" s="48"/>
      <c r="GS149" s="48"/>
      <c r="GT149" s="48"/>
      <c r="GU149" s="48"/>
      <c r="GV149" s="48"/>
      <c r="GW149" s="48"/>
      <c r="GX149" s="48"/>
      <c r="GY149" s="48"/>
      <c r="GZ149" s="48"/>
      <c r="HA149" s="48"/>
      <c r="HB149" s="48"/>
      <c r="HC149" s="48"/>
      <c r="HD149" s="48"/>
      <c r="HE149" s="48"/>
      <c r="HF149" s="48"/>
      <c r="HG149" s="48"/>
      <c r="HH149" s="48"/>
      <c r="HI149" s="48"/>
      <c r="HJ149" s="48"/>
      <c r="HK149" s="48"/>
      <c r="HL149" s="48"/>
      <c r="HM149" s="48"/>
      <c r="HN149" s="48"/>
      <c r="HO149" s="48"/>
      <c r="HP149" s="48"/>
      <c r="HQ149" s="48"/>
      <c r="HR149" s="48"/>
      <c r="HS149" s="48"/>
      <c r="HT149" s="48"/>
      <c r="HU149" s="48"/>
      <c r="HV149" s="48"/>
      <c r="HW149" s="48"/>
      <c r="HX149" s="48"/>
      <c r="HY149" s="48"/>
      <c r="HZ149" s="48"/>
      <c r="IA149" s="48"/>
      <c r="IB149" s="48"/>
      <c r="IC149" s="48"/>
    </row>
    <row r="150" spans="1:237" s="2" customFormat="1">
      <c r="A150" s="4"/>
      <c r="B150" s="180"/>
      <c r="C150" s="176"/>
      <c r="D150" s="177"/>
      <c r="E150" s="177"/>
      <c r="F150" s="179"/>
      <c r="G150" s="168"/>
      <c r="H150" s="189"/>
      <c r="I150" s="187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  <c r="AL150" s="51"/>
      <c r="AM150" s="51"/>
      <c r="AN150" s="48"/>
      <c r="AO150" s="48"/>
      <c r="AP150" s="48"/>
      <c r="AQ150" s="48"/>
      <c r="AR150" s="48"/>
      <c r="AS150" s="48"/>
      <c r="AT150" s="48"/>
      <c r="AU150" s="48"/>
      <c r="AV150" s="48"/>
      <c r="AW150" s="48"/>
      <c r="AX150" s="48"/>
      <c r="AY150" s="48"/>
      <c r="AZ150" s="48"/>
      <c r="BA150" s="48"/>
      <c r="BB150" s="48"/>
      <c r="BC150" s="48"/>
      <c r="BD150" s="48"/>
      <c r="BE150" s="48"/>
      <c r="BF150" s="48"/>
      <c r="BG150" s="48"/>
      <c r="BH150" s="48"/>
      <c r="BI150" s="48"/>
      <c r="BJ150" s="48"/>
      <c r="BK150" s="48"/>
      <c r="BL150" s="48"/>
      <c r="BM150" s="48"/>
      <c r="BN150" s="48"/>
      <c r="BO150" s="48"/>
      <c r="BP150" s="48"/>
      <c r="BQ150" s="48"/>
      <c r="BR150" s="48"/>
      <c r="BS150" s="48"/>
      <c r="BT150" s="48"/>
      <c r="BU150" s="48"/>
      <c r="BV150" s="48"/>
      <c r="BW150" s="48"/>
      <c r="BX150" s="48"/>
      <c r="BY150" s="48"/>
      <c r="BZ150" s="48"/>
      <c r="CA150" s="48"/>
      <c r="CB150" s="48"/>
      <c r="CC150" s="48"/>
      <c r="CD150" s="48"/>
      <c r="CE150" s="48"/>
      <c r="CF150" s="48"/>
      <c r="CG150" s="48"/>
      <c r="CH150" s="48"/>
      <c r="CI150" s="48"/>
      <c r="CJ150" s="48"/>
      <c r="CK150" s="48"/>
      <c r="CL150" s="48"/>
      <c r="CM150" s="48"/>
      <c r="CN150" s="48"/>
      <c r="CO150" s="48"/>
      <c r="CP150" s="48"/>
      <c r="CQ150" s="48"/>
      <c r="CR150" s="48"/>
      <c r="CS150" s="48"/>
      <c r="CT150" s="48"/>
      <c r="CU150" s="48"/>
      <c r="CV150" s="48"/>
      <c r="CW150" s="48"/>
      <c r="CX150" s="48"/>
      <c r="CY150" s="48"/>
      <c r="CZ150" s="48"/>
      <c r="DA150" s="48"/>
      <c r="DB150" s="48"/>
      <c r="DC150" s="48"/>
      <c r="DD150" s="48"/>
      <c r="DE150" s="48"/>
      <c r="DF150" s="48"/>
      <c r="DG150" s="48"/>
      <c r="DH150" s="48"/>
      <c r="DI150" s="48"/>
      <c r="DJ150" s="48"/>
      <c r="DK150" s="48"/>
      <c r="DL150" s="48"/>
      <c r="DM150" s="48"/>
      <c r="DN150" s="48"/>
      <c r="DO150" s="48"/>
      <c r="DP150" s="48"/>
      <c r="DQ150" s="48"/>
      <c r="DR150" s="48"/>
      <c r="DS150" s="48"/>
      <c r="DT150" s="48"/>
      <c r="DU150" s="48"/>
      <c r="DV150" s="48"/>
      <c r="DW150" s="48"/>
      <c r="DX150" s="48"/>
      <c r="DY150" s="48"/>
      <c r="DZ150" s="48"/>
      <c r="EA150" s="48"/>
      <c r="EB150" s="48"/>
      <c r="EC150" s="48"/>
      <c r="ED150" s="48"/>
      <c r="EE150" s="48"/>
      <c r="EF150" s="48"/>
      <c r="EG150" s="48"/>
      <c r="EH150" s="48"/>
      <c r="EI150" s="48"/>
      <c r="EJ150" s="48"/>
      <c r="EK150" s="48"/>
      <c r="EL150" s="48"/>
      <c r="EM150" s="48"/>
      <c r="EN150" s="48"/>
      <c r="EO150" s="48"/>
      <c r="EP150" s="48"/>
      <c r="EQ150" s="48"/>
      <c r="ER150" s="48"/>
      <c r="ES150" s="48"/>
      <c r="ET150" s="48"/>
      <c r="EU150" s="48"/>
      <c r="EV150" s="48"/>
      <c r="EW150" s="48"/>
      <c r="EX150" s="48"/>
      <c r="EY150" s="48"/>
      <c r="EZ150" s="48"/>
      <c r="FA150" s="48"/>
      <c r="FB150" s="48"/>
      <c r="FC150" s="48"/>
      <c r="FD150" s="48"/>
      <c r="FE150" s="48"/>
      <c r="FF150" s="48"/>
      <c r="FG150" s="48"/>
      <c r="FH150" s="48"/>
      <c r="FI150" s="48"/>
      <c r="FJ150" s="48"/>
      <c r="FK150" s="48"/>
      <c r="FL150" s="48"/>
      <c r="FM150" s="48"/>
      <c r="FN150" s="48"/>
      <c r="FO150" s="48"/>
      <c r="FP150" s="48"/>
      <c r="FQ150" s="48"/>
      <c r="FR150" s="48"/>
      <c r="FS150" s="48"/>
      <c r="FT150" s="48"/>
      <c r="FU150" s="48"/>
      <c r="FV150" s="48"/>
      <c r="FW150" s="48"/>
      <c r="FX150" s="48"/>
      <c r="FY150" s="48"/>
      <c r="FZ150" s="48"/>
      <c r="GA150" s="48"/>
      <c r="GB150" s="48"/>
      <c r="GC150" s="48"/>
      <c r="GD150" s="48"/>
      <c r="GE150" s="48"/>
      <c r="GF150" s="48"/>
      <c r="GG150" s="48"/>
      <c r="GH150" s="48"/>
      <c r="GI150" s="48"/>
      <c r="GJ150" s="48"/>
      <c r="GK150" s="48"/>
      <c r="GL150" s="48"/>
      <c r="GM150" s="48"/>
      <c r="GN150" s="48"/>
      <c r="GO150" s="48"/>
      <c r="GP150" s="48"/>
      <c r="GQ150" s="48"/>
      <c r="GR150" s="48"/>
      <c r="GS150" s="48"/>
      <c r="GT150" s="48"/>
      <c r="GU150" s="48"/>
      <c r="GV150" s="48"/>
      <c r="GW150" s="48"/>
      <c r="GX150" s="48"/>
      <c r="GY150" s="48"/>
      <c r="GZ150" s="48"/>
      <c r="HA150" s="48"/>
      <c r="HB150" s="48"/>
      <c r="HC150" s="48"/>
      <c r="HD150" s="48"/>
      <c r="HE150" s="48"/>
      <c r="HF150" s="48"/>
      <c r="HG150" s="48"/>
      <c r="HH150" s="48"/>
      <c r="HI150" s="48"/>
      <c r="HJ150" s="48"/>
      <c r="HK150" s="48"/>
      <c r="HL150" s="48"/>
      <c r="HM150" s="48"/>
      <c r="HN150" s="48"/>
      <c r="HO150" s="48"/>
      <c r="HP150" s="48"/>
      <c r="HQ150" s="48"/>
      <c r="HR150" s="48"/>
      <c r="HS150" s="48"/>
      <c r="HT150" s="48"/>
      <c r="HU150" s="48"/>
      <c r="HV150" s="48"/>
      <c r="HW150" s="48"/>
      <c r="HX150" s="48"/>
      <c r="HY150" s="48"/>
      <c r="HZ150" s="48"/>
      <c r="IA150" s="48"/>
      <c r="IB150" s="48"/>
      <c r="IC150" s="48"/>
    </row>
    <row r="151" spans="1:237" s="2" customFormat="1">
      <c r="A151" s="4"/>
      <c r="B151" s="180"/>
      <c r="C151" s="176"/>
      <c r="D151" s="177"/>
      <c r="E151" s="177"/>
      <c r="F151" s="179"/>
      <c r="G151" s="168"/>
      <c r="H151" s="189"/>
      <c r="I151" s="187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1"/>
      <c r="AM151" s="51"/>
      <c r="AN151" s="48"/>
      <c r="AO151" s="48"/>
      <c r="AP151" s="48"/>
      <c r="AQ151" s="48"/>
      <c r="AR151" s="48"/>
      <c r="AS151" s="48"/>
      <c r="AT151" s="48"/>
      <c r="AU151" s="48"/>
      <c r="AV151" s="48"/>
      <c r="AW151" s="48"/>
      <c r="AX151" s="48"/>
      <c r="AY151" s="48"/>
      <c r="AZ151" s="48"/>
      <c r="BA151" s="48"/>
      <c r="BB151" s="48"/>
      <c r="BC151" s="48"/>
      <c r="BD151" s="48"/>
      <c r="BE151" s="48"/>
      <c r="BF151" s="48"/>
      <c r="BG151" s="48"/>
      <c r="BH151" s="48"/>
      <c r="BI151" s="48"/>
      <c r="BJ151" s="48"/>
      <c r="BK151" s="48"/>
      <c r="BL151" s="48"/>
      <c r="BM151" s="48"/>
      <c r="BN151" s="48"/>
      <c r="BO151" s="48"/>
      <c r="BP151" s="48"/>
      <c r="BQ151" s="48"/>
      <c r="BR151" s="48"/>
      <c r="BS151" s="48"/>
      <c r="BT151" s="48"/>
      <c r="BU151" s="48"/>
      <c r="BV151" s="48"/>
      <c r="BW151" s="48"/>
      <c r="BX151" s="48"/>
      <c r="BY151" s="48"/>
      <c r="BZ151" s="48"/>
      <c r="CA151" s="48"/>
      <c r="CB151" s="48"/>
      <c r="CC151" s="48"/>
      <c r="CD151" s="48"/>
      <c r="CE151" s="48"/>
      <c r="CF151" s="48"/>
      <c r="CG151" s="48"/>
      <c r="CH151" s="48"/>
      <c r="CI151" s="48"/>
      <c r="CJ151" s="48"/>
      <c r="CK151" s="48"/>
      <c r="CL151" s="48"/>
      <c r="CM151" s="48"/>
      <c r="CN151" s="48"/>
      <c r="CO151" s="48"/>
      <c r="CP151" s="48"/>
      <c r="CQ151" s="48"/>
      <c r="CR151" s="48"/>
      <c r="CS151" s="48"/>
      <c r="CT151" s="48"/>
      <c r="CU151" s="48"/>
      <c r="CV151" s="48"/>
      <c r="CW151" s="48"/>
      <c r="CX151" s="48"/>
      <c r="CY151" s="48"/>
      <c r="CZ151" s="48"/>
      <c r="DA151" s="48"/>
      <c r="DB151" s="48"/>
      <c r="DC151" s="48"/>
      <c r="DD151" s="48"/>
      <c r="DE151" s="48"/>
      <c r="DF151" s="48"/>
      <c r="DG151" s="48"/>
      <c r="DH151" s="48"/>
      <c r="DI151" s="48"/>
      <c r="DJ151" s="48"/>
      <c r="DK151" s="48"/>
      <c r="DL151" s="48"/>
      <c r="DM151" s="48"/>
      <c r="DN151" s="48"/>
      <c r="DO151" s="48"/>
      <c r="DP151" s="48"/>
      <c r="DQ151" s="48"/>
      <c r="DR151" s="48"/>
      <c r="DS151" s="48"/>
      <c r="DT151" s="48"/>
      <c r="DU151" s="48"/>
      <c r="DV151" s="48"/>
      <c r="DW151" s="48"/>
      <c r="DX151" s="48"/>
      <c r="DY151" s="48"/>
      <c r="DZ151" s="48"/>
      <c r="EA151" s="48"/>
      <c r="EB151" s="48"/>
      <c r="EC151" s="48"/>
      <c r="ED151" s="48"/>
      <c r="EE151" s="48"/>
      <c r="EF151" s="48"/>
      <c r="EG151" s="48"/>
      <c r="EH151" s="48"/>
      <c r="EI151" s="48"/>
      <c r="EJ151" s="48"/>
      <c r="EK151" s="48"/>
      <c r="EL151" s="48"/>
      <c r="EM151" s="48"/>
      <c r="EN151" s="48"/>
      <c r="EO151" s="48"/>
      <c r="EP151" s="48"/>
      <c r="EQ151" s="48"/>
      <c r="ER151" s="48"/>
      <c r="ES151" s="48"/>
      <c r="ET151" s="48"/>
      <c r="EU151" s="48"/>
      <c r="EV151" s="48"/>
      <c r="EW151" s="48"/>
      <c r="EX151" s="48"/>
      <c r="EY151" s="48"/>
      <c r="EZ151" s="48"/>
      <c r="FA151" s="48"/>
      <c r="FB151" s="48"/>
      <c r="FC151" s="48"/>
      <c r="FD151" s="48"/>
      <c r="FE151" s="48"/>
      <c r="FF151" s="48"/>
      <c r="FG151" s="48"/>
      <c r="FH151" s="48"/>
      <c r="FI151" s="48"/>
      <c r="FJ151" s="48"/>
      <c r="FK151" s="48"/>
      <c r="FL151" s="48"/>
      <c r="FM151" s="48"/>
      <c r="FN151" s="48"/>
      <c r="FO151" s="48"/>
      <c r="FP151" s="48"/>
      <c r="FQ151" s="48"/>
      <c r="FR151" s="48"/>
      <c r="FS151" s="48"/>
      <c r="FT151" s="48"/>
      <c r="FU151" s="48"/>
      <c r="FV151" s="48"/>
      <c r="FW151" s="48"/>
      <c r="FX151" s="48"/>
      <c r="FY151" s="48"/>
      <c r="FZ151" s="48"/>
      <c r="GA151" s="48"/>
      <c r="GB151" s="48"/>
      <c r="GC151" s="48"/>
      <c r="GD151" s="48"/>
      <c r="GE151" s="48"/>
      <c r="GF151" s="48"/>
      <c r="GG151" s="48"/>
      <c r="GH151" s="48"/>
      <c r="GI151" s="48"/>
      <c r="GJ151" s="48"/>
      <c r="GK151" s="48"/>
      <c r="GL151" s="48"/>
      <c r="GM151" s="48"/>
      <c r="GN151" s="48"/>
      <c r="GO151" s="48"/>
      <c r="GP151" s="48"/>
      <c r="GQ151" s="48"/>
      <c r="GR151" s="48"/>
      <c r="GS151" s="48"/>
      <c r="GT151" s="48"/>
      <c r="GU151" s="48"/>
      <c r="GV151" s="48"/>
      <c r="GW151" s="48"/>
      <c r="GX151" s="48"/>
      <c r="GY151" s="48"/>
      <c r="GZ151" s="48"/>
      <c r="HA151" s="48"/>
      <c r="HB151" s="48"/>
      <c r="HC151" s="48"/>
      <c r="HD151" s="48"/>
      <c r="HE151" s="48"/>
      <c r="HF151" s="48"/>
      <c r="HG151" s="48"/>
      <c r="HH151" s="48"/>
      <c r="HI151" s="48"/>
      <c r="HJ151" s="48"/>
      <c r="HK151" s="48"/>
      <c r="HL151" s="48"/>
      <c r="HM151" s="48"/>
      <c r="HN151" s="48"/>
      <c r="HO151" s="48"/>
      <c r="HP151" s="48"/>
      <c r="HQ151" s="48"/>
      <c r="HR151" s="48"/>
      <c r="HS151" s="48"/>
      <c r="HT151" s="48"/>
      <c r="HU151" s="48"/>
      <c r="HV151" s="48"/>
      <c r="HW151" s="48"/>
      <c r="HX151" s="48"/>
      <c r="HY151" s="48"/>
      <c r="HZ151" s="48"/>
      <c r="IA151" s="48"/>
      <c r="IB151" s="48"/>
      <c r="IC151" s="48"/>
    </row>
    <row r="152" spans="1:237" s="2" customFormat="1">
      <c r="A152" s="4"/>
      <c r="B152" s="180"/>
      <c r="C152" s="176"/>
      <c r="D152" s="177"/>
      <c r="E152" s="177"/>
      <c r="F152" s="179"/>
      <c r="G152" s="168"/>
      <c r="H152" s="189"/>
      <c r="I152" s="187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1"/>
      <c r="AN152" s="48"/>
      <c r="AO152" s="48"/>
      <c r="AP152" s="48"/>
      <c r="AQ152" s="48"/>
      <c r="AR152" s="48"/>
      <c r="AS152" s="48"/>
      <c r="AT152" s="48"/>
      <c r="AU152" s="48"/>
      <c r="AV152" s="48"/>
      <c r="AW152" s="48"/>
      <c r="AX152" s="48"/>
      <c r="AY152" s="48"/>
      <c r="AZ152" s="48"/>
      <c r="BA152" s="48"/>
      <c r="BB152" s="48"/>
      <c r="BC152" s="48"/>
      <c r="BD152" s="48"/>
      <c r="BE152" s="48"/>
      <c r="BF152" s="48"/>
      <c r="BG152" s="48"/>
      <c r="BH152" s="48"/>
      <c r="BI152" s="48"/>
      <c r="BJ152" s="48"/>
      <c r="BK152" s="48"/>
      <c r="BL152" s="48"/>
      <c r="BM152" s="48"/>
      <c r="BN152" s="48"/>
      <c r="BO152" s="48"/>
      <c r="BP152" s="48"/>
      <c r="BQ152" s="48"/>
      <c r="BR152" s="48"/>
      <c r="BS152" s="48"/>
      <c r="BT152" s="48"/>
      <c r="BU152" s="48"/>
      <c r="BV152" s="48"/>
      <c r="BW152" s="48"/>
      <c r="BX152" s="48"/>
      <c r="BY152" s="48"/>
      <c r="BZ152" s="48"/>
      <c r="CA152" s="48"/>
      <c r="CB152" s="48"/>
      <c r="CC152" s="48"/>
      <c r="CD152" s="48"/>
      <c r="CE152" s="48"/>
      <c r="CF152" s="48"/>
      <c r="CG152" s="48"/>
      <c r="CH152" s="48"/>
      <c r="CI152" s="48"/>
      <c r="CJ152" s="48"/>
      <c r="CK152" s="48"/>
      <c r="CL152" s="48"/>
      <c r="CM152" s="48"/>
      <c r="CN152" s="48"/>
      <c r="CO152" s="48"/>
      <c r="CP152" s="48"/>
      <c r="CQ152" s="48"/>
      <c r="CR152" s="48"/>
      <c r="CS152" s="48"/>
      <c r="CT152" s="48"/>
      <c r="CU152" s="48"/>
      <c r="CV152" s="48"/>
      <c r="CW152" s="48"/>
      <c r="CX152" s="48"/>
      <c r="CY152" s="48"/>
      <c r="CZ152" s="48"/>
      <c r="DA152" s="48"/>
      <c r="DB152" s="48"/>
      <c r="DC152" s="48"/>
      <c r="DD152" s="48"/>
      <c r="DE152" s="48"/>
      <c r="DF152" s="48"/>
      <c r="DG152" s="48"/>
      <c r="DH152" s="48"/>
      <c r="DI152" s="48"/>
      <c r="DJ152" s="48"/>
      <c r="DK152" s="48"/>
      <c r="DL152" s="48"/>
      <c r="DM152" s="48"/>
      <c r="DN152" s="48"/>
      <c r="DO152" s="48"/>
      <c r="DP152" s="48"/>
      <c r="DQ152" s="48"/>
      <c r="DR152" s="48"/>
      <c r="DS152" s="48"/>
      <c r="DT152" s="48"/>
      <c r="DU152" s="48"/>
      <c r="DV152" s="48"/>
      <c r="DW152" s="48"/>
      <c r="DX152" s="48"/>
      <c r="DY152" s="48"/>
      <c r="DZ152" s="48"/>
      <c r="EA152" s="48"/>
      <c r="EB152" s="48"/>
      <c r="EC152" s="48"/>
      <c r="ED152" s="48"/>
      <c r="EE152" s="48"/>
      <c r="EF152" s="48"/>
      <c r="EG152" s="48"/>
      <c r="EH152" s="48"/>
      <c r="EI152" s="48"/>
      <c r="EJ152" s="48"/>
      <c r="EK152" s="48"/>
      <c r="EL152" s="48"/>
      <c r="EM152" s="48"/>
      <c r="EN152" s="48"/>
      <c r="EO152" s="48"/>
      <c r="EP152" s="48"/>
      <c r="EQ152" s="48"/>
      <c r="ER152" s="48"/>
      <c r="ES152" s="48"/>
      <c r="ET152" s="48"/>
      <c r="EU152" s="48"/>
      <c r="EV152" s="48"/>
      <c r="EW152" s="48"/>
      <c r="EX152" s="48"/>
      <c r="EY152" s="48"/>
      <c r="EZ152" s="48"/>
      <c r="FA152" s="48"/>
      <c r="FB152" s="48"/>
      <c r="FC152" s="48"/>
      <c r="FD152" s="48"/>
      <c r="FE152" s="48"/>
      <c r="FF152" s="48"/>
      <c r="FG152" s="48"/>
      <c r="FH152" s="48"/>
      <c r="FI152" s="48"/>
      <c r="FJ152" s="48"/>
      <c r="FK152" s="48"/>
      <c r="FL152" s="48"/>
      <c r="FM152" s="48"/>
      <c r="FN152" s="48"/>
      <c r="FO152" s="48"/>
      <c r="FP152" s="48"/>
      <c r="FQ152" s="48"/>
      <c r="FR152" s="48"/>
      <c r="FS152" s="48"/>
      <c r="FT152" s="48"/>
      <c r="FU152" s="48"/>
      <c r="FV152" s="48"/>
      <c r="FW152" s="48"/>
      <c r="FX152" s="48"/>
      <c r="FY152" s="48"/>
      <c r="FZ152" s="48"/>
      <c r="GA152" s="48"/>
      <c r="GB152" s="48"/>
      <c r="GC152" s="48"/>
      <c r="GD152" s="48"/>
      <c r="GE152" s="48"/>
      <c r="GF152" s="48"/>
      <c r="GG152" s="48"/>
      <c r="GH152" s="48"/>
      <c r="GI152" s="48"/>
      <c r="GJ152" s="48"/>
      <c r="GK152" s="48"/>
      <c r="GL152" s="48"/>
      <c r="GM152" s="48"/>
      <c r="GN152" s="48"/>
      <c r="GO152" s="48"/>
      <c r="GP152" s="48"/>
      <c r="GQ152" s="48"/>
      <c r="GR152" s="48"/>
      <c r="GS152" s="48"/>
      <c r="GT152" s="48"/>
      <c r="GU152" s="48"/>
      <c r="GV152" s="48"/>
      <c r="GW152" s="48"/>
      <c r="GX152" s="48"/>
      <c r="GY152" s="48"/>
      <c r="GZ152" s="48"/>
      <c r="HA152" s="48"/>
      <c r="HB152" s="48"/>
      <c r="HC152" s="48"/>
      <c r="HD152" s="48"/>
      <c r="HE152" s="48"/>
      <c r="HF152" s="48"/>
      <c r="HG152" s="48"/>
      <c r="HH152" s="48"/>
      <c r="HI152" s="48"/>
      <c r="HJ152" s="48"/>
      <c r="HK152" s="48"/>
      <c r="HL152" s="48"/>
      <c r="HM152" s="48"/>
      <c r="HN152" s="48"/>
      <c r="HO152" s="48"/>
      <c r="HP152" s="48"/>
      <c r="HQ152" s="48"/>
      <c r="HR152" s="48"/>
      <c r="HS152" s="48"/>
      <c r="HT152" s="48"/>
      <c r="HU152" s="48"/>
      <c r="HV152" s="48"/>
      <c r="HW152" s="48"/>
      <c r="HX152" s="48"/>
      <c r="HY152" s="48"/>
      <c r="HZ152" s="48"/>
      <c r="IA152" s="48"/>
      <c r="IB152" s="48"/>
      <c r="IC152" s="48"/>
    </row>
    <row r="153" spans="1:237" s="2" customFormat="1">
      <c r="A153" s="4"/>
      <c r="B153" s="180"/>
      <c r="C153" s="176"/>
      <c r="D153" s="177"/>
      <c r="E153" s="177"/>
      <c r="F153" s="179"/>
      <c r="G153" s="168"/>
      <c r="H153" s="189"/>
      <c r="I153" s="187"/>
      <c r="J153" s="91"/>
      <c r="K153" s="91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1"/>
      <c r="X153" s="91"/>
      <c r="Y153" s="91"/>
      <c r="Z153" s="91"/>
      <c r="AA153" s="91"/>
      <c r="AB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</row>
    <row r="154" spans="1:237" s="5" customFormat="1">
      <c r="A154" s="4"/>
      <c r="B154" s="180"/>
      <c r="C154" s="176"/>
      <c r="D154" s="177"/>
      <c r="E154" s="177"/>
      <c r="F154" s="179"/>
      <c r="G154" s="168"/>
      <c r="H154" s="189"/>
      <c r="I154" s="187"/>
      <c r="J154" s="110"/>
      <c r="K154" s="110"/>
      <c r="L154" s="110"/>
      <c r="M154" s="110"/>
      <c r="N154" s="110"/>
      <c r="O154" s="110"/>
      <c r="P154" s="110"/>
      <c r="Q154" s="110"/>
      <c r="R154" s="110"/>
      <c r="S154" s="110"/>
      <c r="T154" s="110"/>
      <c r="U154" s="110"/>
      <c r="V154" s="110"/>
      <c r="W154" s="110"/>
      <c r="X154" s="110"/>
      <c r="Y154" s="110"/>
      <c r="Z154" s="110"/>
      <c r="AA154" s="110"/>
      <c r="AB154" s="110"/>
      <c r="AC154" s="110"/>
      <c r="AD154" s="110"/>
      <c r="AE154" s="110"/>
      <c r="AF154" s="110"/>
      <c r="AG154" s="110"/>
      <c r="AH154" s="110"/>
      <c r="AI154" s="110"/>
      <c r="AJ154" s="110"/>
      <c r="AK154" s="110"/>
      <c r="AL154" s="110"/>
      <c r="AM154" s="110"/>
    </row>
    <row r="155" spans="1:237" s="5" customFormat="1">
      <c r="A155" s="4"/>
      <c r="B155" s="180"/>
      <c r="C155" s="176"/>
      <c r="D155" s="177"/>
      <c r="E155" s="177"/>
      <c r="F155" s="179"/>
      <c r="G155" s="168"/>
      <c r="H155" s="189"/>
      <c r="I155" s="187"/>
      <c r="J155" s="110"/>
      <c r="K155" s="110"/>
      <c r="L155" s="110"/>
      <c r="M155" s="110"/>
      <c r="N155" s="110"/>
      <c r="O155" s="110"/>
      <c r="P155" s="110"/>
      <c r="Q155" s="110"/>
      <c r="R155" s="110"/>
      <c r="S155" s="110"/>
      <c r="T155" s="110"/>
      <c r="U155" s="110"/>
      <c r="V155" s="110"/>
      <c r="W155" s="110"/>
      <c r="X155" s="110"/>
      <c r="Y155" s="110"/>
      <c r="Z155" s="110"/>
      <c r="AA155" s="110"/>
      <c r="AB155" s="110"/>
      <c r="AC155" s="110"/>
      <c r="AD155" s="110"/>
      <c r="AE155" s="110"/>
      <c r="AF155" s="110"/>
      <c r="AG155" s="110"/>
      <c r="AH155" s="110"/>
      <c r="AI155" s="110"/>
      <c r="AJ155" s="110"/>
      <c r="AK155" s="110"/>
      <c r="AL155" s="110"/>
      <c r="AM155" s="110"/>
    </row>
    <row r="156" spans="1:237" s="5" customFormat="1">
      <c r="A156" s="4"/>
      <c r="B156" s="180"/>
      <c r="C156" s="176"/>
      <c r="D156" s="177"/>
      <c r="E156" s="177"/>
      <c r="F156" s="179"/>
      <c r="G156" s="168"/>
      <c r="H156" s="189"/>
      <c r="I156" s="187"/>
      <c r="J156" s="110"/>
      <c r="K156" s="110"/>
      <c r="L156" s="110"/>
      <c r="M156" s="110"/>
      <c r="N156" s="110"/>
      <c r="O156" s="110"/>
      <c r="P156" s="110"/>
      <c r="Q156" s="110"/>
      <c r="R156" s="110"/>
      <c r="S156" s="110"/>
      <c r="T156" s="110"/>
      <c r="U156" s="110"/>
      <c r="V156" s="110"/>
      <c r="W156" s="110"/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</row>
    <row r="157" spans="1:237" s="5" customFormat="1">
      <c r="A157" s="4"/>
      <c r="B157" s="180"/>
      <c r="C157" s="176"/>
      <c r="D157" s="177"/>
      <c r="E157" s="177"/>
      <c r="F157" s="179"/>
      <c r="G157" s="168"/>
      <c r="H157" s="189"/>
      <c r="I157" s="187"/>
      <c r="J157" s="110"/>
      <c r="K157" s="110"/>
      <c r="L157" s="110"/>
      <c r="M157" s="110"/>
      <c r="N157" s="110"/>
      <c r="O157" s="110"/>
      <c r="P157" s="110"/>
      <c r="Q157" s="110"/>
      <c r="R157" s="110"/>
      <c r="S157" s="110"/>
      <c r="T157" s="110"/>
      <c r="U157" s="110"/>
      <c r="V157" s="110"/>
      <c r="W157" s="110"/>
      <c r="X157" s="110"/>
      <c r="Y157" s="110"/>
      <c r="Z157" s="110"/>
      <c r="AA157" s="110"/>
      <c r="AB157" s="110"/>
      <c r="AC157" s="110"/>
      <c r="AD157" s="110"/>
      <c r="AE157" s="110"/>
      <c r="AF157" s="110"/>
      <c r="AG157" s="110"/>
      <c r="AH157" s="110"/>
      <c r="AI157" s="110"/>
      <c r="AJ157" s="110"/>
      <c r="AK157" s="110"/>
      <c r="AL157" s="110"/>
      <c r="AM157" s="110"/>
    </row>
    <row r="158" spans="1:237" s="2" customFormat="1">
      <c r="A158" s="4"/>
      <c r="B158" s="180"/>
      <c r="C158" s="176"/>
      <c r="D158" s="177"/>
      <c r="E158" s="177"/>
      <c r="F158" s="179"/>
      <c r="G158" s="168"/>
      <c r="H158" s="189"/>
      <c r="I158" s="187"/>
      <c r="J158" s="91"/>
      <c r="K158" s="91"/>
      <c r="L158" s="91"/>
      <c r="M158" s="91"/>
      <c r="N158" s="91"/>
      <c r="O158" s="91"/>
      <c r="P158" s="91"/>
      <c r="Q158" s="91"/>
      <c r="R158" s="91"/>
      <c r="S158" s="91"/>
      <c r="T158" s="91"/>
      <c r="U158" s="91"/>
      <c r="V158" s="91"/>
      <c r="W158" s="91"/>
      <c r="X158" s="91"/>
      <c r="Y158" s="91"/>
      <c r="Z158" s="91"/>
      <c r="AA158" s="91"/>
      <c r="AB158" s="91"/>
      <c r="AC158" s="91"/>
      <c r="AD158" s="91"/>
      <c r="AE158" s="91"/>
      <c r="AF158" s="91"/>
      <c r="AG158" s="91"/>
      <c r="AH158" s="91"/>
      <c r="AI158" s="91"/>
      <c r="AJ158" s="91"/>
      <c r="AK158" s="91"/>
      <c r="AL158" s="91"/>
      <c r="AM158" s="91"/>
    </row>
    <row r="159" spans="1:237" s="2" customFormat="1">
      <c r="A159" s="4"/>
      <c r="B159" s="180"/>
      <c r="C159" s="176"/>
      <c r="D159" s="177"/>
      <c r="E159" s="177"/>
      <c r="F159" s="179"/>
      <c r="G159" s="168"/>
      <c r="H159" s="189"/>
      <c r="I159" s="187"/>
      <c r="J159" s="91"/>
      <c r="K159" s="91"/>
      <c r="L159" s="91"/>
      <c r="M159" s="91"/>
      <c r="N159" s="91"/>
      <c r="O159" s="91"/>
      <c r="P159" s="91"/>
      <c r="Q159" s="91"/>
      <c r="R159" s="91"/>
      <c r="S159" s="91"/>
      <c r="T159" s="91"/>
      <c r="U159" s="91"/>
      <c r="V159" s="91"/>
      <c r="W159" s="91"/>
      <c r="X159" s="91"/>
      <c r="Y159" s="91"/>
      <c r="Z159" s="91"/>
      <c r="AA159" s="91"/>
      <c r="AB159" s="91"/>
      <c r="AC159" s="91"/>
      <c r="AD159" s="91"/>
      <c r="AE159" s="91"/>
      <c r="AF159" s="91"/>
      <c r="AG159" s="91"/>
      <c r="AH159" s="91"/>
      <c r="AI159" s="91"/>
      <c r="AJ159" s="91"/>
      <c r="AK159" s="91"/>
      <c r="AL159" s="91"/>
      <c r="AM159" s="91"/>
    </row>
    <row r="160" spans="1:237" s="2" customFormat="1" ht="12.75" customHeight="1">
      <c r="A160" s="4"/>
      <c r="B160" s="180"/>
      <c r="C160" s="176"/>
      <c r="D160" s="177"/>
      <c r="E160" s="177"/>
      <c r="F160" s="179"/>
      <c r="G160" s="168"/>
      <c r="H160" s="189"/>
      <c r="I160" s="187"/>
      <c r="J160" s="91"/>
      <c r="K160" s="91"/>
      <c r="L160" s="91"/>
      <c r="M160" s="91"/>
      <c r="N160" s="91"/>
      <c r="O160" s="91"/>
      <c r="P160" s="91"/>
      <c r="Q160" s="91"/>
      <c r="R160" s="91"/>
      <c r="S160" s="91"/>
      <c r="T160" s="91"/>
      <c r="U160" s="91"/>
      <c r="V160" s="91"/>
      <c r="W160" s="91"/>
      <c r="X160" s="91"/>
      <c r="Y160" s="91"/>
      <c r="Z160" s="91"/>
      <c r="AA160" s="91"/>
      <c r="AB160" s="91"/>
      <c r="AC160" s="91"/>
      <c r="AD160" s="91"/>
      <c r="AE160" s="91"/>
      <c r="AF160" s="91"/>
      <c r="AG160" s="91"/>
      <c r="AH160" s="91"/>
      <c r="AI160" s="91"/>
      <c r="AJ160" s="91"/>
      <c r="AK160" s="91"/>
      <c r="AL160" s="91"/>
      <c r="AM160" s="91"/>
    </row>
    <row r="161" spans="1:39" s="2" customFormat="1" ht="12.75" customHeight="1">
      <c r="A161" s="4"/>
      <c r="B161" s="180"/>
      <c r="C161" s="176"/>
      <c r="D161" s="177"/>
      <c r="E161" s="177"/>
      <c r="F161" s="179"/>
      <c r="G161" s="168"/>
      <c r="H161" s="189"/>
      <c r="I161" s="187"/>
      <c r="J161" s="91"/>
      <c r="K161" s="91"/>
      <c r="L161" s="91"/>
      <c r="M161" s="91"/>
      <c r="N161" s="91"/>
      <c r="O161" s="91"/>
      <c r="P161" s="91"/>
      <c r="Q161" s="91"/>
      <c r="R161" s="91"/>
      <c r="S161" s="91"/>
      <c r="T161" s="91"/>
      <c r="U161" s="91"/>
      <c r="V161" s="91"/>
      <c r="W161" s="91"/>
      <c r="X161" s="91"/>
      <c r="Y161" s="91"/>
      <c r="Z161" s="91"/>
      <c r="AA161" s="91"/>
      <c r="AB161" s="91"/>
      <c r="AC161" s="91"/>
      <c r="AD161" s="91"/>
      <c r="AE161" s="91"/>
      <c r="AF161" s="91"/>
      <c r="AG161" s="91"/>
      <c r="AH161" s="91"/>
      <c r="AI161" s="91"/>
      <c r="AJ161" s="91"/>
      <c r="AK161" s="91"/>
      <c r="AL161" s="91"/>
      <c r="AM161" s="91"/>
    </row>
    <row r="162" spans="1:39" s="2" customFormat="1" ht="12.75" customHeight="1">
      <c r="A162" s="4"/>
      <c r="B162" s="180"/>
      <c r="C162" s="176"/>
      <c r="D162" s="177"/>
      <c r="E162" s="177"/>
      <c r="F162" s="179"/>
      <c r="G162" s="168"/>
      <c r="H162" s="189"/>
      <c r="I162" s="187"/>
      <c r="J162" s="91"/>
      <c r="K162" s="91"/>
      <c r="L162" s="91"/>
      <c r="M162" s="91"/>
      <c r="N162" s="91"/>
      <c r="O162" s="91"/>
      <c r="P162" s="91"/>
      <c r="Q162" s="91"/>
      <c r="R162" s="91"/>
      <c r="S162" s="91"/>
      <c r="T162" s="91"/>
      <c r="U162" s="91"/>
      <c r="V162" s="91"/>
      <c r="W162" s="91"/>
      <c r="X162" s="91"/>
      <c r="Y162" s="91"/>
      <c r="Z162" s="91"/>
      <c r="AA162" s="91"/>
      <c r="AB162" s="91"/>
      <c r="AC162" s="91"/>
      <c r="AD162" s="91"/>
      <c r="AE162" s="91"/>
      <c r="AF162" s="91"/>
      <c r="AG162" s="91"/>
      <c r="AH162" s="91"/>
      <c r="AI162" s="91"/>
      <c r="AJ162" s="91"/>
      <c r="AK162" s="91"/>
      <c r="AL162" s="91"/>
      <c r="AM162" s="91"/>
    </row>
    <row r="163" spans="1:39" s="2" customFormat="1" ht="12.75" customHeight="1">
      <c r="A163" s="4"/>
      <c r="B163" s="180"/>
      <c r="C163" s="176"/>
      <c r="D163" s="177"/>
      <c r="E163" s="177"/>
      <c r="F163" s="179"/>
      <c r="G163" s="168"/>
      <c r="H163" s="189"/>
      <c r="I163" s="187"/>
      <c r="J163" s="91"/>
      <c r="K163" s="91"/>
      <c r="L163" s="91"/>
      <c r="M163" s="91"/>
      <c r="N163" s="91"/>
      <c r="O163" s="91"/>
      <c r="P163" s="91"/>
      <c r="Q163" s="91"/>
      <c r="R163" s="91"/>
      <c r="S163" s="91"/>
      <c r="T163" s="91"/>
      <c r="U163" s="91"/>
      <c r="V163" s="91"/>
      <c r="W163" s="91"/>
      <c r="X163" s="91"/>
      <c r="Y163" s="91"/>
      <c r="Z163" s="91"/>
      <c r="AA163" s="91"/>
      <c r="AB163" s="91"/>
      <c r="AC163" s="91"/>
      <c r="AD163" s="91"/>
      <c r="AE163" s="91"/>
      <c r="AF163" s="91"/>
      <c r="AG163" s="91"/>
      <c r="AH163" s="91"/>
      <c r="AI163" s="91"/>
      <c r="AJ163" s="91"/>
      <c r="AK163" s="91"/>
      <c r="AL163" s="91"/>
      <c r="AM163" s="91"/>
    </row>
    <row r="164" spans="1:39" s="2" customFormat="1">
      <c r="A164" s="4"/>
      <c r="B164" s="180"/>
      <c r="C164" s="176"/>
      <c r="D164" s="177"/>
      <c r="E164" s="177"/>
      <c r="F164" s="179"/>
      <c r="G164" s="168"/>
      <c r="H164" s="189"/>
      <c r="I164" s="187"/>
      <c r="J164" s="91"/>
      <c r="K164" s="91"/>
      <c r="L164" s="91"/>
      <c r="M164" s="91"/>
      <c r="N164" s="91"/>
      <c r="O164" s="91"/>
      <c r="P164" s="91"/>
      <c r="Q164" s="91"/>
      <c r="R164" s="91"/>
      <c r="S164" s="91"/>
      <c r="T164" s="91"/>
      <c r="U164" s="91"/>
      <c r="V164" s="91"/>
      <c r="W164" s="91"/>
      <c r="X164" s="91"/>
      <c r="Y164" s="91"/>
      <c r="Z164" s="91"/>
      <c r="AA164" s="91"/>
      <c r="AB164" s="91"/>
      <c r="AC164" s="91"/>
      <c r="AD164" s="91"/>
      <c r="AE164" s="91"/>
      <c r="AF164" s="91"/>
      <c r="AG164" s="91"/>
      <c r="AH164" s="91"/>
      <c r="AI164" s="91"/>
      <c r="AJ164" s="91"/>
      <c r="AK164" s="91"/>
      <c r="AL164" s="91"/>
      <c r="AM164" s="91"/>
    </row>
    <row r="165" spans="1:39" s="2" customFormat="1" ht="12.75" customHeight="1">
      <c r="A165" s="4"/>
      <c r="B165" s="180"/>
      <c r="C165" s="176"/>
      <c r="D165" s="177"/>
      <c r="E165" s="177"/>
      <c r="F165" s="179"/>
      <c r="G165" s="168"/>
      <c r="H165" s="189"/>
      <c r="I165" s="187"/>
      <c r="J165" s="91"/>
      <c r="K165" s="91"/>
      <c r="L165" s="91"/>
      <c r="M165" s="91"/>
      <c r="N165" s="91"/>
      <c r="O165" s="91"/>
      <c r="P165" s="91"/>
      <c r="Q165" s="91"/>
      <c r="R165" s="91"/>
      <c r="S165" s="91"/>
      <c r="T165" s="91"/>
      <c r="U165" s="91"/>
      <c r="V165" s="91"/>
      <c r="W165" s="91"/>
      <c r="X165" s="91"/>
      <c r="Y165" s="91"/>
      <c r="Z165" s="91"/>
      <c r="AA165" s="91"/>
      <c r="AB165" s="91"/>
      <c r="AC165" s="91"/>
      <c r="AD165" s="91"/>
      <c r="AE165" s="91"/>
      <c r="AF165" s="91"/>
      <c r="AG165" s="91"/>
      <c r="AH165" s="91"/>
      <c r="AI165" s="91"/>
      <c r="AJ165" s="91"/>
      <c r="AK165" s="91"/>
      <c r="AL165" s="91"/>
      <c r="AM165" s="91"/>
    </row>
    <row r="166" spans="1:39" s="2" customFormat="1" ht="12.75" customHeight="1">
      <c r="A166" s="4"/>
      <c r="B166" s="180"/>
      <c r="C166" s="176"/>
      <c r="D166" s="177"/>
      <c r="E166" s="177"/>
      <c r="F166" s="179"/>
      <c r="G166" s="168"/>
      <c r="H166" s="189"/>
      <c r="I166" s="187"/>
      <c r="J166" s="91"/>
      <c r="K166" s="91"/>
      <c r="L166" s="91"/>
      <c r="M166" s="91"/>
      <c r="N166" s="91"/>
      <c r="O166" s="91"/>
      <c r="P166" s="91"/>
      <c r="Q166" s="91"/>
      <c r="R166" s="91"/>
      <c r="S166" s="91"/>
      <c r="T166" s="91"/>
      <c r="U166" s="91"/>
      <c r="V166" s="91"/>
      <c r="W166" s="91"/>
      <c r="X166" s="91"/>
      <c r="Y166" s="91"/>
      <c r="Z166" s="91"/>
      <c r="AA166" s="91"/>
      <c r="AB166" s="91"/>
      <c r="AC166" s="91"/>
      <c r="AD166" s="91"/>
      <c r="AE166" s="91"/>
      <c r="AF166" s="91"/>
      <c r="AG166" s="91"/>
      <c r="AH166" s="91"/>
      <c r="AI166" s="91"/>
      <c r="AJ166" s="91"/>
      <c r="AK166" s="91"/>
      <c r="AL166" s="91"/>
      <c r="AM166" s="91"/>
    </row>
    <row r="167" spans="1:39" s="2" customFormat="1" ht="12.75" customHeight="1">
      <c r="A167" s="4"/>
      <c r="B167" s="180"/>
      <c r="C167" s="176"/>
      <c r="D167" s="177"/>
      <c r="E167" s="177"/>
      <c r="F167" s="179"/>
      <c r="G167" s="168"/>
      <c r="H167" s="189"/>
      <c r="I167" s="187"/>
      <c r="J167" s="91"/>
      <c r="K167" s="91"/>
      <c r="L167" s="91"/>
      <c r="M167" s="91"/>
      <c r="N167" s="91"/>
      <c r="O167" s="91"/>
      <c r="P167" s="91"/>
      <c r="Q167" s="91"/>
      <c r="R167" s="91"/>
      <c r="S167" s="91"/>
      <c r="T167" s="91"/>
      <c r="U167" s="91"/>
      <c r="V167" s="91"/>
      <c r="W167" s="91"/>
      <c r="X167" s="91"/>
      <c r="Y167" s="91"/>
      <c r="Z167" s="91"/>
      <c r="AA167" s="91"/>
      <c r="AB167" s="91"/>
      <c r="AC167" s="91"/>
      <c r="AD167" s="91"/>
      <c r="AE167" s="91"/>
      <c r="AF167" s="91"/>
      <c r="AG167" s="91"/>
      <c r="AH167" s="91"/>
      <c r="AI167" s="91"/>
      <c r="AJ167" s="91"/>
      <c r="AK167" s="91"/>
      <c r="AL167" s="91"/>
      <c r="AM167" s="91"/>
    </row>
    <row r="168" spans="1:39" s="2" customFormat="1" ht="12.75" customHeight="1">
      <c r="A168" s="4"/>
      <c r="B168" s="180"/>
      <c r="C168" s="176"/>
      <c r="D168" s="177"/>
      <c r="E168" s="177"/>
      <c r="F168" s="179"/>
      <c r="G168" s="168"/>
      <c r="H168" s="189"/>
      <c r="I168" s="187"/>
      <c r="J168" s="91"/>
      <c r="K168" s="91"/>
      <c r="L168" s="91"/>
      <c r="M168" s="91"/>
      <c r="N168" s="91"/>
      <c r="O168" s="91"/>
      <c r="P168" s="91"/>
      <c r="Q168" s="91"/>
      <c r="R168" s="91"/>
      <c r="S168" s="91"/>
      <c r="T168" s="91"/>
      <c r="U168" s="91"/>
      <c r="V168" s="91"/>
      <c r="W168" s="91"/>
      <c r="X168" s="91"/>
      <c r="Y168" s="91"/>
      <c r="Z168" s="91"/>
      <c r="AA168" s="91"/>
      <c r="AB168" s="91"/>
      <c r="AC168" s="91"/>
      <c r="AD168" s="91"/>
      <c r="AE168" s="91"/>
      <c r="AF168" s="91"/>
      <c r="AG168" s="91"/>
      <c r="AH168" s="91"/>
      <c r="AI168" s="91"/>
      <c r="AJ168" s="91"/>
      <c r="AK168" s="91"/>
      <c r="AL168" s="91"/>
      <c r="AM168" s="91"/>
    </row>
    <row r="169" spans="1:39" s="2" customFormat="1">
      <c r="A169" s="4"/>
      <c r="B169" s="180"/>
      <c r="C169" s="176"/>
      <c r="D169" s="177"/>
      <c r="E169" s="177"/>
      <c r="F169" s="179"/>
      <c r="G169" s="168"/>
      <c r="H169" s="189"/>
      <c r="I169" s="187"/>
      <c r="J169" s="91"/>
      <c r="K169" s="91"/>
      <c r="L169" s="91"/>
      <c r="M169" s="91"/>
      <c r="N169" s="91"/>
      <c r="O169" s="91"/>
      <c r="P169" s="91"/>
      <c r="Q169" s="91"/>
      <c r="R169" s="91"/>
      <c r="S169" s="91"/>
      <c r="T169" s="91"/>
      <c r="U169" s="91"/>
      <c r="V169" s="91"/>
      <c r="W169" s="91"/>
      <c r="X169" s="91"/>
      <c r="Y169" s="91"/>
      <c r="Z169" s="91"/>
      <c r="AA169" s="91"/>
      <c r="AB169" s="91"/>
      <c r="AC169" s="91"/>
      <c r="AD169" s="91"/>
      <c r="AE169" s="91"/>
      <c r="AF169" s="91"/>
      <c r="AG169" s="91"/>
      <c r="AH169" s="91"/>
      <c r="AI169" s="91"/>
      <c r="AJ169" s="91"/>
      <c r="AK169" s="91"/>
      <c r="AL169" s="91"/>
      <c r="AM169" s="91"/>
    </row>
    <row r="170" spans="1:39" s="2" customFormat="1" ht="12.75" customHeight="1">
      <c r="A170" s="4"/>
      <c r="B170" s="180"/>
      <c r="C170" s="176"/>
      <c r="D170" s="177"/>
      <c r="E170" s="177"/>
      <c r="F170" s="179"/>
      <c r="G170" s="168"/>
      <c r="H170" s="189"/>
      <c r="I170" s="187"/>
      <c r="J170" s="91"/>
      <c r="K170" s="91"/>
      <c r="L170" s="91"/>
      <c r="M170" s="91"/>
      <c r="N170" s="91"/>
      <c r="O170" s="91"/>
      <c r="P170" s="91"/>
      <c r="Q170" s="91"/>
      <c r="R170" s="91"/>
      <c r="S170" s="91"/>
      <c r="T170" s="91"/>
      <c r="U170" s="91"/>
      <c r="V170" s="91"/>
      <c r="W170" s="91"/>
      <c r="X170" s="91"/>
      <c r="Y170" s="91"/>
      <c r="Z170" s="91"/>
      <c r="AA170" s="91"/>
      <c r="AB170" s="91"/>
      <c r="AC170" s="91"/>
      <c r="AD170" s="91"/>
      <c r="AE170" s="91"/>
      <c r="AF170" s="91"/>
      <c r="AG170" s="91"/>
      <c r="AH170" s="91"/>
      <c r="AI170" s="91"/>
      <c r="AJ170" s="91"/>
      <c r="AK170" s="91"/>
      <c r="AL170" s="91"/>
      <c r="AM170" s="91"/>
    </row>
    <row r="171" spans="1:39" s="2" customFormat="1" ht="12.75" customHeight="1">
      <c r="A171" s="4"/>
      <c r="B171" s="180"/>
      <c r="C171" s="176"/>
      <c r="D171" s="177"/>
      <c r="E171" s="177"/>
      <c r="F171" s="179"/>
      <c r="G171" s="168"/>
      <c r="H171" s="189"/>
      <c r="I171" s="187"/>
      <c r="J171" s="91"/>
      <c r="K171" s="91"/>
      <c r="L171" s="91"/>
      <c r="M171" s="91"/>
      <c r="N171" s="91"/>
      <c r="O171" s="91"/>
      <c r="P171" s="91"/>
      <c r="Q171" s="91"/>
      <c r="R171" s="91"/>
      <c r="S171" s="91"/>
      <c r="T171" s="91"/>
      <c r="U171" s="91"/>
      <c r="V171" s="91"/>
      <c r="W171" s="91"/>
      <c r="X171" s="91"/>
      <c r="Y171" s="91"/>
      <c r="Z171" s="91"/>
      <c r="AA171" s="91"/>
      <c r="AB171" s="91"/>
      <c r="AC171" s="91"/>
      <c r="AD171" s="91"/>
      <c r="AE171" s="91"/>
      <c r="AF171" s="91"/>
      <c r="AG171" s="91"/>
      <c r="AH171" s="91"/>
      <c r="AI171" s="91"/>
      <c r="AJ171" s="91"/>
      <c r="AK171" s="91"/>
      <c r="AL171" s="91"/>
      <c r="AM171" s="91"/>
    </row>
    <row r="172" spans="1:39" s="2" customFormat="1" ht="12.75" customHeight="1">
      <c r="A172" s="4"/>
      <c r="B172" s="180"/>
      <c r="C172" s="176"/>
      <c r="D172" s="177"/>
      <c r="E172" s="177"/>
      <c r="F172" s="179"/>
      <c r="G172" s="168"/>
      <c r="H172" s="189"/>
      <c r="I172" s="187"/>
      <c r="J172" s="91"/>
      <c r="K172" s="91"/>
      <c r="L172" s="91"/>
      <c r="M172" s="91"/>
      <c r="N172" s="91"/>
      <c r="O172" s="91"/>
      <c r="P172" s="91"/>
      <c r="Q172" s="91"/>
      <c r="R172" s="91"/>
      <c r="S172" s="91"/>
      <c r="T172" s="91"/>
      <c r="U172" s="91"/>
      <c r="V172" s="91"/>
      <c r="W172" s="91"/>
      <c r="X172" s="91"/>
      <c r="Y172" s="91"/>
      <c r="Z172" s="91"/>
      <c r="AA172" s="91"/>
      <c r="AB172" s="91"/>
      <c r="AC172" s="91"/>
      <c r="AD172" s="91"/>
      <c r="AE172" s="91"/>
      <c r="AF172" s="91"/>
      <c r="AG172" s="91"/>
      <c r="AH172" s="91"/>
      <c r="AI172" s="91"/>
      <c r="AJ172" s="91"/>
      <c r="AK172" s="91"/>
      <c r="AL172" s="91"/>
      <c r="AM172" s="91"/>
    </row>
    <row r="173" spans="1:39" s="2" customFormat="1">
      <c r="A173" s="4"/>
      <c r="B173" s="180"/>
      <c r="C173" s="176"/>
      <c r="D173" s="177"/>
      <c r="E173" s="177"/>
      <c r="F173" s="179"/>
      <c r="G173" s="168"/>
      <c r="H173" s="189"/>
      <c r="I173" s="187"/>
      <c r="J173" s="91"/>
      <c r="K173" s="91"/>
      <c r="L173" s="91"/>
      <c r="M173" s="91"/>
      <c r="N173" s="91"/>
      <c r="O173" s="91"/>
      <c r="P173" s="91"/>
      <c r="Q173" s="91"/>
      <c r="R173" s="91"/>
      <c r="S173" s="91"/>
      <c r="T173" s="91"/>
      <c r="U173" s="91"/>
      <c r="V173" s="91"/>
      <c r="W173" s="91"/>
      <c r="X173" s="91"/>
      <c r="Y173" s="91"/>
      <c r="Z173" s="91"/>
      <c r="AA173" s="91"/>
      <c r="AB173" s="91"/>
      <c r="AC173" s="91"/>
      <c r="AD173" s="91"/>
      <c r="AE173" s="91"/>
      <c r="AF173" s="91"/>
      <c r="AG173" s="91"/>
      <c r="AH173" s="91"/>
      <c r="AI173" s="91"/>
      <c r="AJ173" s="91"/>
      <c r="AK173" s="91"/>
      <c r="AL173" s="91"/>
      <c r="AM173" s="91"/>
    </row>
    <row r="174" spans="1:39" s="2" customFormat="1" ht="12.75" customHeight="1">
      <c r="A174" s="4"/>
      <c r="B174" s="180"/>
      <c r="C174" s="176"/>
      <c r="D174" s="177"/>
      <c r="E174" s="177"/>
      <c r="F174" s="179"/>
      <c r="G174" s="168"/>
      <c r="H174" s="189"/>
      <c r="I174" s="187"/>
      <c r="J174" s="91"/>
      <c r="K174" s="91"/>
      <c r="L174" s="91"/>
      <c r="M174" s="91"/>
      <c r="N174" s="91"/>
      <c r="O174" s="91"/>
      <c r="P174" s="91"/>
      <c r="Q174" s="91"/>
      <c r="R174" s="91"/>
      <c r="S174" s="91"/>
      <c r="T174" s="91"/>
      <c r="U174" s="91"/>
      <c r="V174" s="91"/>
      <c r="W174" s="91"/>
      <c r="X174" s="91"/>
      <c r="Y174" s="91"/>
      <c r="Z174" s="91"/>
      <c r="AA174" s="91"/>
      <c r="AB174" s="91"/>
      <c r="AC174" s="91"/>
      <c r="AD174" s="91"/>
      <c r="AE174" s="91"/>
      <c r="AF174" s="91"/>
      <c r="AG174" s="91"/>
      <c r="AH174" s="91"/>
      <c r="AI174" s="91"/>
      <c r="AJ174" s="91"/>
      <c r="AK174" s="91"/>
      <c r="AL174" s="91"/>
      <c r="AM174" s="91"/>
    </row>
    <row r="175" spans="1:39" s="2" customFormat="1" ht="12.75" customHeight="1">
      <c r="A175" s="4"/>
      <c r="B175" s="180"/>
      <c r="C175" s="176"/>
      <c r="D175" s="177"/>
      <c r="E175" s="177"/>
      <c r="F175" s="179"/>
      <c r="G175" s="168"/>
      <c r="H175" s="189"/>
      <c r="I175" s="187"/>
      <c r="J175" s="91"/>
      <c r="K175" s="91"/>
      <c r="L175" s="91"/>
      <c r="M175" s="91"/>
      <c r="N175" s="91"/>
      <c r="O175" s="91"/>
      <c r="P175" s="91"/>
      <c r="Q175" s="91"/>
      <c r="R175" s="91"/>
      <c r="S175" s="91"/>
      <c r="T175" s="91"/>
      <c r="U175" s="91"/>
      <c r="V175" s="91"/>
      <c r="W175" s="91"/>
      <c r="X175" s="91"/>
      <c r="Y175" s="91"/>
      <c r="Z175" s="91"/>
      <c r="AA175" s="91"/>
      <c r="AB175" s="91"/>
      <c r="AC175" s="91"/>
      <c r="AD175" s="91"/>
      <c r="AE175" s="91"/>
      <c r="AF175" s="91"/>
      <c r="AG175" s="91"/>
      <c r="AH175" s="91"/>
      <c r="AI175" s="91"/>
      <c r="AJ175" s="91"/>
      <c r="AK175" s="91"/>
      <c r="AL175" s="91"/>
      <c r="AM175" s="91"/>
    </row>
    <row r="176" spans="1:39" s="2" customFormat="1" ht="12.75" customHeight="1">
      <c r="A176" s="4"/>
      <c r="B176" s="180"/>
      <c r="C176" s="176"/>
      <c r="D176" s="177"/>
      <c r="E176" s="177"/>
      <c r="F176" s="179"/>
      <c r="G176" s="168"/>
      <c r="H176" s="189"/>
      <c r="I176" s="187"/>
      <c r="J176" s="91"/>
      <c r="K176" s="91"/>
      <c r="L176" s="91"/>
      <c r="M176" s="91"/>
      <c r="N176" s="91"/>
      <c r="O176" s="91"/>
      <c r="P176" s="91"/>
      <c r="Q176" s="91"/>
      <c r="R176" s="91"/>
      <c r="S176" s="91"/>
      <c r="T176" s="91"/>
      <c r="U176" s="91"/>
      <c r="V176" s="91"/>
      <c r="W176" s="91"/>
      <c r="X176" s="91"/>
      <c r="Y176" s="91"/>
      <c r="Z176" s="91"/>
      <c r="AA176" s="91"/>
      <c r="AB176" s="91"/>
      <c r="AC176" s="91"/>
      <c r="AD176" s="91"/>
      <c r="AE176" s="91"/>
      <c r="AF176" s="91"/>
      <c r="AG176" s="91"/>
      <c r="AH176" s="91"/>
      <c r="AI176" s="91"/>
      <c r="AJ176" s="91"/>
      <c r="AK176" s="91"/>
      <c r="AL176" s="91"/>
      <c r="AM176" s="91"/>
    </row>
    <row r="177" spans="1:39" s="2" customFormat="1" ht="12.75" customHeight="1">
      <c r="A177" s="4"/>
      <c r="B177" s="180"/>
      <c r="C177" s="176"/>
      <c r="D177" s="177"/>
      <c r="E177" s="177"/>
      <c r="F177" s="179"/>
      <c r="G177" s="168"/>
      <c r="H177" s="189"/>
      <c r="I177" s="187"/>
      <c r="J177" s="91"/>
      <c r="K177" s="91"/>
      <c r="L177" s="91"/>
      <c r="M177" s="91"/>
      <c r="N177" s="91"/>
      <c r="O177" s="91"/>
      <c r="P177" s="91"/>
      <c r="Q177" s="91"/>
      <c r="R177" s="91"/>
      <c r="S177" s="91"/>
      <c r="T177" s="91"/>
      <c r="U177" s="91"/>
      <c r="V177" s="91"/>
      <c r="W177" s="91"/>
      <c r="X177" s="91"/>
      <c r="Y177" s="91"/>
      <c r="Z177" s="91"/>
      <c r="AA177" s="91"/>
      <c r="AB177" s="91"/>
      <c r="AC177" s="91"/>
      <c r="AD177" s="91"/>
      <c r="AE177" s="91"/>
      <c r="AF177" s="91"/>
      <c r="AG177" s="91"/>
      <c r="AH177" s="91"/>
      <c r="AI177" s="91"/>
      <c r="AJ177" s="91"/>
      <c r="AK177" s="91"/>
      <c r="AL177" s="91"/>
      <c r="AM177" s="91"/>
    </row>
    <row r="178" spans="1:39" s="2" customFormat="1">
      <c r="A178" s="4"/>
      <c r="B178" s="180"/>
      <c r="C178" s="176"/>
      <c r="D178" s="177"/>
      <c r="E178" s="177"/>
      <c r="F178" s="179"/>
      <c r="G178" s="168"/>
      <c r="H178" s="189"/>
      <c r="I178" s="187"/>
      <c r="J178" s="91"/>
      <c r="K178" s="91"/>
      <c r="L178" s="91"/>
      <c r="M178" s="91"/>
      <c r="N178" s="91"/>
      <c r="O178" s="91"/>
      <c r="P178" s="91"/>
      <c r="Q178" s="91"/>
      <c r="R178" s="91"/>
      <c r="S178" s="91"/>
      <c r="T178" s="91"/>
      <c r="U178" s="91"/>
      <c r="V178" s="91"/>
      <c r="W178" s="91"/>
      <c r="X178" s="91"/>
      <c r="Y178" s="91"/>
      <c r="Z178" s="91"/>
      <c r="AA178" s="91"/>
      <c r="AB178" s="91"/>
      <c r="AC178" s="91"/>
      <c r="AD178" s="91"/>
      <c r="AE178" s="91"/>
      <c r="AF178" s="91"/>
      <c r="AG178" s="91"/>
      <c r="AH178" s="91"/>
      <c r="AI178" s="91"/>
      <c r="AJ178" s="91"/>
      <c r="AK178" s="91"/>
      <c r="AL178" s="91"/>
      <c r="AM178" s="91"/>
    </row>
    <row r="179" spans="1:39" s="2" customFormat="1" ht="12.75" customHeight="1">
      <c r="A179" s="4"/>
      <c r="B179" s="180"/>
      <c r="C179" s="176"/>
      <c r="D179" s="177"/>
      <c r="E179" s="177"/>
      <c r="F179" s="179"/>
      <c r="G179" s="168"/>
      <c r="H179" s="189"/>
      <c r="I179" s="187"/>
      <c r="J179" s="91"/>
      <c r="K179" s="91"/>
      <c r="L179" s="91"/>
      <c r="M179" s="91"/>
      <c r="N179" s="91"/>
      <c r="O179" s="91"/>
      <c r="P179" s="91"/>
      <c r="Q179" s="91"/>
      <c r="R179" s="91"/>
      <c r="S179" s="91"/>
      <c r="T179" s="91"/>
      <c r="U179" s="91"/>
      <c r="V179" s="91"/>
      <c r="W179" s="91"/>
      <c r="X179" s="91"/>
      <c r="Y179" s="91"/>
      <c r="Z179" s="91"/>
      <c r="AA179" s="91"/>
      <c r="AB179" s="91"/>
      <c r="AC179" s="91"/>
      <c r="AD179" s="91"/>
      <c r="AE179" s="91"/>
      <c r="AF179" s="91"/>
      <c r="AG179" s="91"/>
      <c r="AH179" s="91"/>
      <c r="AI179" s="91"/>
      <c r="AJ179" s="91"/>
      <c r="AK179" s="91"/>
      <c r="AL179" s="91"/>
      <c r="AM179" s="91"/>
    </row>
    <row r="180" spans="1:39" s="2" customFormat="1" ht="12.75" customHeight="1">
      <c r="A180" s="4"/>
      <c r="B180" s="180"/>
      <c r="C180" s="176"/>
      <c r="D180" s="177"/>
      <c r="E180" s="177"/>
      <c r="F180" s="179"/>
      <c r="G180" s="168"/>
      <c r="H180" s="189"/>
      <c r="I180" s="187"/>
      <c r="J180" s="91"/>
      <c r="K180" s="91"/>
      <c r="L180" s="91"/>
      <c r="M180" s="91"/>
      <c r="N180" s="91"/>
      <c r="O180" s="91"/>
      <c r="P180" s="91"/>
      <c r="Q180" s="91"/>
      <c r="R180" s="91"/>
      <c r="S180" s="91"/>
      <c r="T180" s="91"/>
      <c r="U180" s="91"/>
      <c r="V180" s="91"/>
      <c r="W180" s="91"/>
      <c r="X180" s="91"/>
      <c r="Y180" s="91"/>
      <c r="Z180" s="91"/>
      <c r="AA180" s="91"/>
      <c r="AB180" s="91"/>
      <c r="AC180" s="91"/>
      <c r="AD180" s="91"/>
      <c r="AE180" s="91"/>
      <c r="AF180" s="91"/>
      <c r="AG180" s="91"/>
      <c r="AH180" s="91"/>
      <c r="AI180" s="91"/>
      <c r="AJ180" s="91"/>
      <c r="AK180" s="91"/>
      <c r="AL180" s="91"/>
      <c r="AM180" s="91"/>
    </row>
    <row r="181" spans="1:39" s="2" customFormat="1" ht="12.75" customHeight="1">
      <c r="A181" s="4"/>
      <c r="B181" s="180"/>
      <c r="C181" s="176"/>
      <c r="D181" s="177"/>
      <c r="E181" s="177"/>
      <c r="F181" s="179"/>
      <c r="G181" s="168"/>
      <c r="H181" s="189"/>
      <c r="I181" s="187"/>
      <c r="J181" s="91"/>
      <c r="K181" s="91"/>
      <c r="L181" s="91"/>
      <c r="M181" s="91"/>
      <c r="N181" s="91"/>
      <c r="O181" s="91"/>
      <c r="P181" s="91"/>
      <c r="Q181" s="91"/>
      <c r="R181" s="91"/>
      <c r="S181" s="91"/>
      <c r="T181" s="91"/>
      <c r="U181" s="91"/>
      <c r="V181" s="91"/>
      <c r="W181" s="91"/>
      <c r="X181" s="91"/>
      <c r="Y181" s="91"/>
      <c r="Z181" s="91"/>
      <c r="AA181" s="91"/>
      <c r="AB181" s="91"/>
      <c r="AC181" s="91"/>
      <c r="AD181" s="91"/>
      <c r="AE181" s="91"/>
      <c r="AF181" s="91"/>
      <c r="AG181" s="91"/>
      <c r="AH181" s="91"/>
      <c r="AI181" s="91"/>
      <c r="AJ181" s="91"/>
      <c r="AK181" s="91"/>
      <c r="AL181" s="91"/>
      <c r="AM181" s="91"/>
    </row>
    <row r="182" spans="1:39" s="2" customFormat="1" ht="12.75" customHeight="1">
      <c r="A182" s="4"/>
      <c r="B182" s="180"/>
      <c r="C182" s="176"/>
      <c r="D182" s="177"/>
      <c r="E182" s="177"/>
      <c r="F182" s="179"/>
      <c r="G182" s="168"/>
      <c r="H182" s="189"/>
      <c r="I182" s="187"/>
      <c r="J182" s="91"/>
      <c r="K182" s="91"/>
      <c r="L182" s="91"/>
      <c r="M182" s="91"/>
      <c r="N182" s="91"/>
      <c r="O182" s="91"/>
      <c r="P182" s="91"/>
      <c r="Q182" s="91"/>
      <c r="R182" s="91"/>
      <c r="S182" s="91"/>
      <c r="T182" s="91"/>
      <c r="U182" s="91"/>
      <c r="V182" s="91"/>
      <c r="W182" s="91"/>
      <c r="X182" s="91"/>
      <c r="Y182" s="91"/>
      <c r="Z182" s="91"/>
      <c r="AA182" s="91"/>
      <c r="AB182" s="91"/>
      <c r="AC182" s="91"/>
      <c r="AD182" s="91"/>
      <c r="AE182" s="91"/>
      <c r="AF182" s="91"/>
      <c r="AG182" s="91"/>
      <c r="AH182" s="91"/>
      <c r="AI182" s="91"/>
      <c r="AJ182" s="91"/>
      <c r="AK182" s="91"/>
      <c r="AL182" s="91"/>
      <c r="AM182" s="91"/>
    </row>
    <row r="183" spans="1:39" s="2" customFormat="1">
      <c r="A183" s="4"/>
      <c r="B183" s="180"/>
      <c r="C183" s="176"/>
      <c r="D183" s="177"/>
      <c r="E183" s="177"/>
      <c r="F183" s="179"/>
      <c r="G183" s="168"/>
      <c r="H183" s="189"/>
      <c r="I183" s="187"/>
      <c r="J183" s="91"/>
      <c r="K183" s="91"/>
      <c r="L183" s="91"/>
      <c r="M183" s="91"/>
      <c r="N183" s="91"/>
      <c r="O183" s="91"/>
      <c r="P183" s="91"/>
      <c r="Q183" s="91"/>
      <c r="R183" s="91"/>
      <c r="S183" s="91"/>
      <c r="T183" s="91"/>
      <c r="U183" s="91"/>
      <c r="V183" s="91"/>
      <c r="W183" s="91"/>
      <c r="X183" s="91"/>
      <c r="Y183" s="91"/>
      <c r="Z183" s="91"/>
      <c r="AA183" s="91"/>
      <c r="AB183" s="91"/>
      <c r="AC183" s="91"/>
      <c r="AD183" s="91"/>
      <c r="AE183" s="91"/>
      <c r="AF183" s="91"/>
      <c r="AG183" s="91"/>
      <c r="AH183" s="91"/>
      <c r="AI183" s="91"/>
      <c r="AJ183" s="91"/>
      <c r="AK183" s="91"/>
      <c r="AL183" s="91"/>
      <c r="AM183" s="91"/>
    </row>
    <row r="184" spans="1:39" s="2" customFormat="1" ht="12.75" customHeight="1">
      <c r="A184" s="4"/>
      <c r="B184" s="180"/>
      <c r="C184" s="176"/>
      <c r="D184" s="177"/>
      <c r="E184" s="177"/>
      <c r="F184" s="179"/>
      <c r="G184" s="168"/>
      <c r="H184" s="189"/>
      <c r="I184" s="187"/>
      <c r="J184" s="91"/>
      <c r="K184" s="91"/>
      <c r="L184" s="91"/>
      <c r="M184" s="91"/>
      <c r="N184" s="91"/>
      <c r="O184" s="91"/>
      <c r="P184" s="91"/>
      <c r="Q184" s="91"/>
      <c r="R184" s="91"/>
      <c r="S184" s="91"/>
      <c r="T184" s="91"/>
      <c r="U184" s="91"/>
      <c r="V184" s="91"/>
      <c r="W184" s="91"/>
      <c r="X184" s="91"/>
      <c r="Y184" s="91"/>
      <c r="Z184" s="91"/>
      <c r="AA184" s="91"/>
      <c r="AB184" s="91"/>
      <c r="AC184" s="91"/>
      <c r="AD184" s="91"/>
      <c r="AE184" s="91"/>
      <c r="AF184" s="91"/>
      <c r="AG184" s="91"/>
      <c r="AH184" s="91"/>
      <c r="AI184" s="91"/>
      <c r="AJ184" s="91"/>
      <c r="AK184" s="91"/>
      <c r="AL184" s="91"/>
      <c r="AM184" s="91"/>
    </row>
    <row r="185" spans="1:39" s="2" customFormat="1" ht="12.75" customHeight="1">
      <c r="A185" s="4"/>
      <c r="B185" s="180"/>
      <c r="C185" s="176"/>
      <c r="D185" s="177"/>
      <c r="E185" s="177"/>
      <c r="F185" s="179"/>
      <c r="G185" s="168"/>
      <c r="H185" s="189"/>
      <c r="I185" s="187"/>
      <c r="J185" s="91"/>
      <c r="K185" s="91"/>
      <c r="L185" s="91"/>
      <c r="M185" s="91"/>
      <c r="N185" s="91"/>
      <c r="O185" s="91"/>
      <c r="P185" s="91"/>
      <c r="Q185" s="91"/>
      <c r="R185" s="91"/>
      <c r="S185" s="91"/>
      <c r="T185" s="91"/>
      <c r="U185" s="91"/>
      <c r="V185" s="91"/>
      <c r="W185" s="91"/>
      <c r="X185" s="91"/>
      <c r="Y185" s="91"/>
      <c r="Z185" s="91"/>
      <c r="AA185" s="91"/>
      <c r="AB185" s="91"/>
      <c r="AC185" s="91"/>
      <c r="AD185" s="91"/>
      <c r="AE185" s="91"/>
      <c r="AF185" s="91"/>
      <c r="AG185" s="91"/>
      <c r="AH185" s="91"/>
      <c r="AI185" s="91"/>
      <c r="AJ185" s="91"/>
      <c r="AK185" s="91"/>
      <c r="AL185" s="91"/>
      <c r="AM185" s="91"/>
    </row>
    <row r="186" spans="1:39" s="2" customFormat="1" ht="12.75" customHeight="1">
      <c r="A186" s="4"/>
      <c r="B186" s="180"/>
      <c r="C186" s="176"/>
      <c r="D186" s="177"/>
      <c r="E186" s="177"/>
      <c r="F186" s="179"/>
      <c r="G186" s="168"/>
      <c r="H186" s="189"/>
      <c r="I186" s="187"/>
      <c r="J186" s="91"/>
      <c r="K186" s="91"/>
      <c r="L186" s="91"/>
      <c r="M186" s="91"/>
      <c r="N186" s="91"/>
      <c r="O186" s="91"/>
      <c r="P186" s="91"/>
      <c r="Q186" s="91"/>
      <c r="R186" s="91"/>
      <c r="S186" s="91"/>
      <c r="T186" s="91"/>
      <c r="U186" s="91"/>
      <c r="V186" s="91"/>
      <c r="W186" s="91"/>
      <c r="X186" s="91"/>
      <c r="Y186" s="91"/>
      <c r="Z186" s="91"/>
      <c r="AA186" s="91"/>
      <c r="AB186" s="91"/>
      <c r="AC186" s="91"/>
      <c r="AD186" s="91"/>
      <c r="AE186" s="91"/>
      <c r="AF186" s="91"/>
      <c r="AG186" s="91"/>
      <c r="AH186" s="91"/>
      <c r="AI186" s="91"/>
      <c r="AJ186" s="91"/>
      <c r="AK186" s="91"/>
      <c r="AL186" s="91"/>
      <c r="AM186" s="91"/>
    </row>
    <row r="187" spans="1:39" s="2" customFormat="1">
      <c r="A187" s="4"/>
      <c r="B187" s="180"/>
      <c r="C187" s="176"/>
      <c r="D187" s="177"/>
      <c r="E187" s="177"/>
      <c r="F187" s="179"/>
      <c r="G187" s="168"/>
      <c r="H187" s="189"/>
      <c r="I187" s="187"/>
      <c r="J187" s="91"/>
      <c r="K187" s="91"/>
      <c r="L187" s="91"/>
      <c r="M187" s="91"/>
      <c r="N187" s="91"/>
      <c r="O187" s="91"/>
      <c r="P187" s="91"/>
      <c r="Q187" s="91"/>
      <c r="R187" s="91"/>
      <c r="S187" s="91"/>
      <c r="T187" s="91"/>
      <c r="U187" s="91"/>
      <c r="V187" s="91"/>
      <c r="W187" s="91"/>
      <c r="X187" s="91"/>
      <c r="Y187" s="91"/>
      <c r="Z187" s="91"/>
      <c r="AA187" s="91"/>
      <c r="AB187" s="91"/>
      <c r="AC187" s="91"/>
      <c r="AD187" s="91"/>
      <c r="AE187" s="91"/>
      <c r="AF187" s="91"/>
      <c r="AG187" s="91"/>
      <c r="AH187" s="91"/>
      <c r="AI187" s="91"/>
      <c r="AJ187" s="91"/>
      <c r="AK187" s="91"/>
      <c r="AL187" s="91"/>
      <c r="AM187" s="91"/>
    </row>
    <row r="188" spans="1:39" s="2" customFormat="1" ht="12.75" customHeight="1">
      <c r="A188" s="4"/>
      <c r="B188" s="180"/>
      <c r="C188" s="176"/>
      <c r="D188" s="177"/>
      <c r="E188" s="177"/>
      <c r="F188" s="179"/>
      <c r="G188" s="168"/>
      <c r="H188" s="189"/>
      <c r="I188" s="187"/>
      <c r="J188" s="91"/>
      <c r="K188" s="91"/>
      <c r="L188" s="91"/>
      <c r="M188" s="91"/>
      <c r="N188" s="91"/>
      <c r="O188" s="91"/>
      <c r="P188" s="91"/>
      <c r="Q188" s="91"/>
      <c r="R188" s="91"/>
      <c r="S188" s="91"/>
      <c r="T188" s="91"/>
      <c r="U188" s="91"/>
      <c r="V188" s="91"/>
      <c r="W188" s="91"/>
      <c r="X188" s="91"/>
      <c r="Y188" s="91"/>
      <c r="Z188" s="91"/>
      <c r="AA188" s="91"/>
      <c r="AB188" s="91"/>
      <c r="AC188" s="91"/>
      <c r="AD188" s="91"/>
      <c r="AE188" s="91"/>
      <c r="AF188" s="91"/>
      <c r="AG188" s="91"/>
      <c r="AH188" s="91"/>
      <c r="AI188" s="91"/>
      <c r="AJ188" s="91"/>
      <c r="AK188" s="91"/>
      <c r="AL188" s="91"/>
      <c r="AM188" s="91"/>
    </row>
    <row r="189" spans="1:39" s="2" customFormat="1" ht="12.75" customHeight="1">
      <c r="A189" s="4"/>
      <c r="B189" s="180"/>
      <c r="C189" s="176"/>
      <c r="D189" s="177"/>
      <c r="E189" s="177"/>
      <c r="F189" s="179"/>
      <c r="G189" s="168"/>
      <c r="H189" s="189"/>
      <c r="I189" s="187"/>
      <c r="J189" s="91"/>
      <c r="K189" s="91"/>
      <c r="L189" s="91"/>
      <c r="M189" s="91"/>
      <c r="N189" s="91"/>
      <c r="O189" s="91"/>
      <c r="P189" s="91"/>
      <c r="Q189" s="91"/>
      <c r="R189" s="91"/>
      <c r="S189" s="91"/>
      <c r="T189" s="91"/>
      <c r="U189" s="91"/>
      <c r="V189" s="91"/>
      <c r="W189" s="91"/>
      <c r="X189" s="91"/>
      <c r="Y189" s="91"/>
      <c r="Z189" s="91"/>
      <c r="AA189" s="91"/>
      <c r="AB189" s="91"/>
      <c r="AC189" s="91"/>
      <c r="AD189" s="91"/>
      <c r="AE189" s="91"/>
      <c r="AF189" s="91"/>
      <c r="AG189" s="91"/>
      <c r="AH189" s="91"/>
      <c r="AI189" s="91"/>
      <c r="AJ189" s="91"/>
      <c r="AK189" s="91"/>
      <c r="AL189" s="91"/>
      <c r="AM189" s="91"/>
    </row>
    <row r="190" spans="1:39" s="2" customFormat="1" ht="12.75" customHeight="1">
      <c r="A190" s="4"/>
      <c r="B190" s="180"/>
      <c r="C190" s="176"/>
      <c r="D190" s="177"/>
      <c r="E190" s="177"/>
      <c r="F190" s="179"/>
      <c r="G190" s="168"/>
      <c r="H190" s="189"/>
      <c r="I190" s="187"/>
      <c r="J190" s="91"/>
      <c r="K190" s="91"/>
      <c r="L190" s="91"/>
      <c r="M190" s="91"/>
      <c r="N190" s="91"/>
      <c r="O190" s="91"/>
      <c r="P190" s="91"/>
      <c r="Q190" s="91"/>
      <c r="R190" s="91"/>
      <c r="S190" s="91"/>
      <c r="T190" s="91"/>
      <c r="U190" s="91"/>
      <c r="V190" s="91"/>
      <c r="W190" s="91"/>
      <c r="X190" s="91"/>
      <c r="Y190" s="91"/>
      <c r="Z190" s="91"/>
      <c r="AA190" s="91"/>
      <c r="AB190" s="91"/>
      <c r="AC190" s="91"/>
      <c r="AD190" s="91"/>
      <c r="AE190" s="91"/>
      <c r="AF190" s="91"/>
      <c r="AG190" s="91"/>
      <c r="AH190" s="91"/>
      <c r="AI190" s="91"/>
      <c r="AJ190" s="91"/>
      <c r="AK190" s="91"/>
      <c r="AL190" s="91"/>
      <c r="AM190" s="91"/>
    </row>
    <row r="191" spans="1:39" s="2" customFormat="1" ht="12.75" customHeight="1">
      <c r="A191" s="4"/>
      <c r="B191" s="180"/>
      <c r="C191" s="176"/>
      <c r="D191" s="177"/>
      <c r="E191" s="177"/>
      <c r="F191" s="179"/>
      <c r="G191" s="168"/>
      <c r="H191" s="189"/>
      <c r="I191" s="187"/>
      <c r="J191" s="91"/>
      <c r="K191" s="91"/>
      <c r="L191" s="91"/>
      <c r="M191" s="91"/>
      <c r="N191" s="91"/>
      <c r="O191" s="91"/>
      <c r="P191" s="91"/>
      <c r="Q191" s="91"/>
      <c r="R191" s="91"/>
      <c r="S191" s="91"/>
      <c r="T191" s="91"/>
      <c r="U191" s="91"/>
      <c r="V191" s="91"/>
      <c r="W191" s="91"/>
      <c r="X191" s="91"/>
      <c r="Y191" s="91"/>
      <c r="Z191" s="91"/>
      <c r="AA191" s="91"/>
      <c r="AB191" s="91"/>
      <c r="AC191" s="91"/>
      <c r="AD191" s="91"/>
      <c r="AE191" s="91"/>
      <c r="AF191" s="91"/>
      <c r="AG191" s="91"/>
      <c r="AH191" s="91"/>
      <c r="AI191" s="91"/>
      <c r="AJ191" s="91"/>
      <c r="AK191" s="91"/>
      <c r="AL191" s="91"/>
      <c r="AM191" s="91"/>
    </row>
    <row r="192" spans="1:39" s="2" customFormat="1">
      <c r="A192" s="4"/>
      <c r="B192" s="180"/>
      <c r="C192" s="176"/>
      <c r="D192" s="177"/>
      <c r="E192" s="177"/>
      <c r="F192" s="179"/>
      <c r="G192" s="168"/>
      <c r="H192" s="189"/>
      <c r="I192" s="187"/>
      <c r="J192" s="91"/>
      <c r="K192" s="91"/>
      <c r="L192" s="91"/>
      <c r="M192" s="91"/>
      <c r="N192" s="91"/>
      <c r="O192" s="91"/>
      <c r="P192" s="91"/>
      <c r="Q192" s="91"/>
      <c r="R192" s="91"/>
      <c r="S192" s="91"/>
      <c r="T192" s="91"/>
      <c r="U192" s="91"/>
      <c r="V192" s="91"/>
      <c r="W192" s="91"/>
      <c r="X192" s="91"/>
      <c r="Y192" s="91"/>
      <c r="Z192" s="91"/>
      <c r="AA192" s="91"/>
      <c r="AB192" s="91"/>
      <c r="AC192" s="91"/>
      <c r="AD192" s="91"/>
      <c r="AE192" s="91"/>
      <c r="AF192" s="91"/>
      <c r="AG192" s="91"/>
      <c r="AH192" s="91"/>
      <c r="AI192" s="91"/>
      <c r="AJ192" s="91"/>
      <c r="AK192" s="91"/>
      <c r="AL192" s="91"/>
      <c r="AM192" s="91"/>
    </row>
    <row r="193" spans="1:39" s="2" customFormat="1" ht="12.75" customHeight="1">
      <c r="A193" s="4"/>
      <c r="B193" s="180"/>
      <c r="C193" s="176"/>
      <c r="D193" s="177"/>
      <c r="E193" s="177"/>
      <c r="F193" s="179"/>
      <c r="G193" s="168"/>
      <c r="H193" s="189"/>
      <c r="I193" s="187"/>
      <c r="J193" s="91"/>
      <c r="K193" s="91"/>
      <c r="L193" s="91"/>
      <c r="M193" s="91"/>
      <c r="N193" s="91"/>
      <c r="O193" s="91"/>
      <c r="P193" s="91"/>
      <c r="Q193" s="91"/>
      <c r="R193" s="91"/>
      <c r="S193" s="91"/>
      <c r="T193" s="91"/>
      <c r="U193" s="91"/>
      <c r="V193" s="91"/>
      <c r="W193" s="91"/>
      <c r="X193" s="91"/>
      <c r="Y193" s="91"/>
      <c r="Z193" s="91"/>
      <c r="AA193" s="91"/>
      <c r="AB193" s="91"/>
      <c r="AC193" s="91"/>
      <c r="AD193" s="91"/>
      <c r="AE193" s="91"/>
      <c r="AF193" s="91"/>
      <c r="AG193" s="91"/>
      <c r="AH193" s="91"/>
      <c r="AI193" s="91"/>
      <c r="AJ193" s="91"/>
      <c r="AK193" s="91"/>
      <c r="AL193" s="91"/>
      <c r="AM193" s="91"/>
    </row>
    <row r="194" spans="1:39" s="2" customFormat="1" ht="12.75" customHeight="1">
      <c r="A194" s="4"/>
      <c r="B194" s="180"/>
      <c r="C194" s="176"/>
      <c r="D194" s="177"/>
      <c r="E194" s="177"/>
      <c r="F194" s="179"/>
      <c r="G194" s="168"/>
      <c r="H194" s="189"/>
      <c r="I194" s="187"/>
      <c r="J194" s="91"/>
      <c r="K194" s="91"/>
      <c r="L194" s="91"/>
      <c r="M194" s="91"/>
      <c r="N194" s="91"/>
      <c r="O194" s="91"/>
      <c r="P194" s="91"/>
      <c r="Q194" s="91"/>
      <c r="R194" s="91"/>
      <c r="S194" s="91"/>
      <c r="T194" s="91"/>
      <c r="U194" s="91"/>
      <c r="V194" s="91"/>
      <c r="W194" s="91"/>
      <c r="X194" s="91"/>
      <c r="Y194" s="91"/>
      <c r="Z194" s="91"/>
      <c r="AA194" s="91"/>
      <c r="AB194" s="91"/>
      <c r="AC194" s="91"/>
      <c r="AD194" s="91"/>
      <c r="AE194" s="91"/>
      <c r="AF194" s="91"/>
      <c r="AG194" s="91"/>
      <c r="AH194" s="91"/>
      <c r="AI194" s="91"/>
      <c r="AJ194" s="91"/>
      <c r="AK194" s="91"/>
      <c r="AL194" s="91"/>
      <c r="AM194" s="91"/>
    </row>
    <row r="195" spans="1:39" s="2" customFormat="1" ht="12.75" customHeight="1">
      <c r="A195" s="4"/>
      <c r="B195" s="180"/>
      <c r="C195" s="176"/>
      <c r="D195" s="181"/>
      <c r="E195" s="181"/>
      <c r="F195" s="181"/>
      <c r="G195" s="169"/>
      <c r="H195" s="188"/>
      <c r="I195" s="187"/>
      <c r="J195" s="91"/>
      <c r="K195" s="91"/>
      <c r="L195" s="91"/>
      <c r="M195" s="91"/>
      <c r="N195" s="91"/>
      <c r="O195" s="91"/>
      <c r="P195" s="91"/>
      <c r="Q195" s="91"/>
      <c r="R195" s="91"/>
      <c r="S195" s="91"/>
      <c r="T195" s="91"/>
      <c r="U195" s="91"/>
      <c r="V195" s="91"/>
      <c r="W195" s="91"/>
      <c r="X195" s="91"/>
      <c r="Y195" s="91"/>
      <c r="Z195" s="91"/>
      <c r="AA195" s="91"/>
      <c r="AB195" s="91"/>
      <c r="AC195" s="91"/>
      <c r="AD195" s="91"/>
      <c r="AE195" s="91"/>
      <c r="AF195" s="91"/>
      <c r="AG195" s="91"/>
      <c r="AH195" s="91"/>
      <c r="AI195" s="91"/>
      <c r="AJ195" s="91"/>
      <c r="AK195" s="91"/>
      <c r="AL195" s="91"/>
      <c r="AM195" s="91"/>
    </row>
    <row r="196" spans="1:39" s="2" customFormat="1" ht="12.75" customHeight="1">
      <c r="A196" s="4"/>
      <c r="B196" s="180"/>
      <c r="C196" s="176"/>
      <c r="D196" s="181"/>
      <c r="E196" s="181"/>
      <c r="F196" s="181"/>
      <c r="G196" s="169"/>
      <c r="H196" s="188"/>
      <c r="I196" s="187"/>
      <c r="J196" s="91"/>
      <c r="K196" s="91"/>
      <c r="L196" s="91"/>
      <c r="M196" s="91"/>
      <c r="N196" s="91"/>
      <c r="O196" s="91"/>
      <c r="P196" s="91"/>
      <c r="Q196" s="91"/>
      <c r="R196" s="91"/>
      <c r="S196" s="91"/>
      <c r="T196" s="91"/>
      <c r="U196" s="91"/>
      <c r="V196" s="91"/>
      <c r="W196" s="91"/>
      <c r="X196" s="91"/>
      <c r="Y196" s="91"/>
      <c r="Z196" s="91"/>
      <c r="AA196" s="91"/>
      <c r="AB196" s="91"/>
      <c r="AC196" s="91"/>
      <c r="AD196" s="91"/>
      <c r="AE196" s="91"/>
      <c r="AF196" s="91"/>
      <c r="AG196" s="91"/>
      <c r="AH196" s="91"/>
      <c r="AI196" s="91"/>
      <c r="AJ196" s="91"/>
      <c r="AK196" s="91"/>
      <c r="AL196" s="91"/>
      <c r="AM196" s="91"/>
    </row>
    <row r="197" spans="1:39" s="2" customFormat="1">
      <c r="A197" s="4"/>
      <c r="B197" s="180"/>
      <c r="C197" s="176"/>
      <c r="D197" s="181"/>
      <c r="E197" s="181"/>
      <c r="F197" s="181"/>
      <c r="G197" s="169"/>
      <c r="H197" s="188"/>
      <c r="I197" s="187"/>
      <c r="J197" s="91"/>
      <c r="K197" s="91"/>
      <c r="L197" s="91"/>
      <c r="M197" s="91"/>
      <c r="N197" s="91"/>
      <c r="O197" s="91"/>
      <c r="P197" s="91"/>
      <c r="Q197" s="91"/>
      <c r="R197" s="91"/>
      <c r="S197" s="91"/>
      <c r="T197" s="91"/>
      <c r="U197" s="91"/>
      <c r="V197" s="91"/>
      <c r="W197" s="91"/>
      <c r="X197" s="91"/>
      <c r="Y197" s="91"/>
      <c r="Z197" s="91"/>
      <c r="AA197" s="91"/>
      <c r="AB197" s="91"/>
      <c r="AC197" s="91"/>
      <c r="AD197" s="91"/>
      <c r="AE197" s="91"/>
      <c r="AF197" s="91"/>
      <c r="AG197" s="91"/>
      <c r="AH197" s="91"/>
      <c r="AI197" s="91"/>
      <c r="AJ197" s="91"/>
      <c r="AK197" s="91"/>
      <c r="AL197" s="91"/>
      <c r="AM197" s="91"/>
    </row>
    <row r="198" spans="1:39" s="2" customFormat="1" ht="12.75" customHeight="1">
      <c r="A198" s="4"/>
      <c r="B198" s="180"/>
      <c r="C198" s="176"/>
      <c r="D198" s="181"/>
      <c r="E198" s="181"/>
      <c r="F198" s="181"/>
      <c r="G198" s="169"/>
      <c r="H198" s="188"/>
      <c r="I198" s="187"/>
      <c r="J198" s="91"/>
      <c r="K198" s="91"/>
      <c r="L198" s="91"/>
      <c r="M198" s="91"/>
      <c r="N198" s="91"/>
      <c r="O198" s="91"/>
      <c r="P198" s="91"/>
      <c r="Q198" s="91"/>
      <c r="R198" s="91"/>
      <c r="S198" s="91"/>
      <c r="T198" s="91"/>
      <c r="U198" s="91"/>
      <c r="V198" s="91"/>
      <c r="W198" s="91"/>
      <c r="X198" s="91"/>
      <c r="Y198" s="91"/>
      <c r="Z198" s="91"/>
      <c r="AA198" s="91"/>
      <c r="AB198" s="91"/>
      <c r="AC198" s="91"/>
      <c r="AD198" s="91"/>
      <c r="AE198" s="91"/>
      <c r="AF198" s="91"/>
      <c r="AG198" s="91"/>
      <c r="AH198" s="91"/>
      <c r="AI198" s="91"/>
      <c r="AJ198" s="91"/>
      <c r="AK198" s="91"/>
      <c r="AL198" s="91"/>
      <c r="AM198" s="91"/>
    </row>
    <row r="199" spans="1:39" s="2" customFormat="1" ht="12.75" customHeight="1">
      <c r="A199" s="4"/>
      <c r="B199" s="180"/>
      <c r="C199" s="176"/>
      <c r="D199" s="181"/>
      <c r="E199" s="181"/>
      <c r="F199" s="181"/>
      <c r="G199" s="169"/>
      <c r="H199" s="188"/>
      <c r="I199" s="187"/>
      <c r="J199" s="91"/>
      <c r="K199" s="91"/>
      <c r="L199" s="91"/>
      <c r="M199" s="91"/>
      <c r="N199" s="91"/>
      <c r="O199" s="91"/>
      <c r="P199" s="91"/>
      <c r="Q199" s="91"/>
      <c r="R199" s="91"/>
      <c r="S199" s="91"/>
      <c r="T199" s="91"/>
      <c r="U199" s="91"/>
      <c r="V199" s="91"/>
      <c r="W199" s="91"/>
      <c r="X199" s="91"/>
      <c r="Y199" s="91"/>
      <c r="Z199" s="91"/>
      <c r="AA199" s="91"/>
      <c r="AB199" s="91"/>
      <c r="AC199" s="91"/>
      <c r="AD199" s="91"/>
      <c r="AE199" s="91"/>
      <c r="AF199" s="91"/>
      <c r="AG199" s="91"/>
      <c r="AH199" s="91"/>
      <c r="AI199" s="91"/>
      <c r="AJ199" s="91"/>
      <c r="AK199" s="91"/>
      <c r="AL199" s="91"/>
      <c r="AM199" s="91"/>
    </row>
    <row r="200" spans="1:39" s="2" customFormat="1" ht="12.75" customHeight="1">
      <c r="A200" s="4"/>
      <c r="B200" s="180"/>
      <c r="C200" s="176"/>
      <c r="D200" s="181"/>
      <c r="E200" s="181"/>
      <c r="F200" s="181"/>
      <c r="G200" s="169"/>
      <c r="H200" s="188"/>
      <c r="I200" s="187"/>
      <c r="J200" s="91"/>
      <c r="K200" s="91"/>
      <c r="L200" s="91"/>
      <c r="M200" s="91"/>
      <c r="N200" s="91"/>
      <c r="O200" s="91"/>
      <c r="P200" s="91"/>
      <c r="Q200" s="91"/>
      <c r="R200" s="91"/>
      <c r="S200" s="91"/>
      <c r="T200" s="91"/>
      <c r="U200" s="91"/>
      <c r="V200" s="91"/>
      <c r="W200" s="91"/>
      <c r="X200" s="91"/>
      <c r="Y200" s="91"/>
      <c r="Z200" s="91"/>
      <c r="AA200" s="91"/>
      <c r="AB200" s="91"/>
      <c r="AC200" s="91"/>
      <c r="AD200" s="91"/>
      <c r="AE200" s="91"/>
      <c r="AF200" s="91"/>
      <c r="AG200" s="91"/>
      <c r="AH200" s="91"/>
      <c r="AI200" s="91"/>
      <c r="AJ200" s="91"/>
      <c r="AK200" s="91"/>
      <c r="AL200" s="91"/>
      <c r="AM200" s="91"/>
    </row>
    <row r="201" spans="1:39" s="2" customFormat="1" ht="12.75" customHeight="1">
      <c r="A201" s="4"/>
      <c r="B201" s="180"/>
      <c r="C201" s="176"/>
      <c r="D201" s="181"/>
      <c r="E201" s="181"/>
      <c r="F201" s="181"/>
      <c r="G201" s="169"/>
      <c r="H201" s="188"/>
      <c r="I201" s="187"/>
      <c r="J201" s="91"/>
      <c r="K201" s="91"/>
      <c r="L201" s="91"/>
      <c r="M201" s="91"/>
      <c r="N201" s="91"/>
      <c r="O201" s="91"/>
      <c r="P201" s="91"/>
      <c r="Q201" s="91"/>
      <c r="R201" s="91"/>
      <c r="S201" s="91"/>
      <c r="T201" s="91"/>
      <c r="U201" s="91"/>
      <c r="V201" s="91"/>
      <c r="W201" s="91"/>
      <c r="X201" s="91"/>
      <c r="Y201" s="91"/>
      <c r="Z201" s="91"/>
      <c r="AA201" s="91"/>
      <c r="AB201" s="91"/>
      <c r="AC201" s="91"/>
      <c r="AD201" s="91"/>
      <c r="AE201" s="91"/>
      <c r="AF201" s="91"/>
      <c r="AG201" s="91"/>
      <c r="AH201" s="91"/>
      <c r="AI201" s="91"/>
      <c r="AJ201" s="91"/>
      <c r="AK201" s="91"/>
      <c r="AL201" s="91"/>
      <c r="AM201" s="91"/>
    </row>
    <row r="202" spans="1:39" s="2" customFormat="1">
      <c r="A202" s="4"/>
      <c r="B202" s="180"/>
      <c r="C202" s="176"/>
      <c r="D202" s="181"/>
      <c r="E202" s="181"/>
      <c r="F202" s="181"/>
      <c r="G202" s="169"/>
      <c r="H202" s="188"/>
      <c r="I202" s="187"/>
      <c r="J202" s="91"/>
      <c r="K202" s="91"/>
      <c r="L202" s="91"/>
      <c r="M202" s="91"/>
      <c r="N202" s="91"/>
      <c r="O202" s="91"/>
      <c r="P202" s="91"/>
      <c r="Q202" s="91"/>
      <c r="R202" s="91"/>
      <c r="S202" s="91"/>
      <c r="T202" s="91"/>
      <c r="U202" s="91"/>
      <c r="V202" s="91"/>
      <c r="W202" s="91"/>
      <c r="X202" s="91"/>
      <c r="Y202" s="91"/>
      <c r="Z202" s="91"/>
      <c r="AA202" s="91"/>
      <c r="AB202" s="91"/>
      <c r="AC202" s="91"/>
      <c r="AD202" s="91"/>
      <c r="AE202" s="91"/>
      <c r="AF202" s="91"/>
      <c r="AG202" s="91"/>
      <c r="AH202" s="91"/>
      <c r="AI202" s="91"/>
      <c r="AJ202" s="91"/>
      <c r="AK202" s="91"/>
      <c r="AL202" s="91"/>
      <c r="AM202" s="91"/>
    </row>
    <row r="203" spans="1:39" s="2" customFormat="1" ht="12.75" customHeight="1">
      <c r="A203" s="4"/>
      <c r="B203" s="180"/>
      <c r="C203" s="176"/>
      <c r="D203" s="181"/>
      <c r="E203" s="181"/>
      <c r="F203" s="181"/>
      <c r="G203" s="169"/>
      <c r="H203" s="188"/>
      <c r="I203" s="187"/>
      <c r="J203" s="91"/>
      <c r="K203" s="91"/>
      <c r="L203" s="91"/>
      <c r="M203" s="91"/>
      <c r="N203" s="91"/>
      <c r="O203" s="91"/>
      <c r="P203" s="91"/>
      <c r="Q203" s="91"/>
      <c r="R203" s="91"/>
      <c r="S203" s="91"/>
      <c r="T203" s="91"/>
      <c r="U203" s="91"/>
      <c r="V203" s="91"/>
      <c r="W203" s="91"/>
      <c r="X203" s="91"/>
      <c r="Y203" s="91"/>
      <c r="Z203" s="91"/>
      <c r="AA203" s="91"/>
      <c r="AB203" s="91"/>
      <c r="AC203" s="91"/>
      <c r="AD203" s="91"/>
      <c r="AE203" s="91"/>
      <c r="AF203" s="91"/>
      <c r="AG203" s="91"/>
      <c r="AH203" s="91"/>
      <c r="AI203" s="91"/>
      <c r="AJ203" s="91"/>
      <c r="AK203" s="91"/>
      <c r="AL203" s="91"/>
      <c r="AM203" s="91"/>
    </row>
    <row r="204" spans="1:39" s="2" customFormat="1" ht="12.75" customHeight="1">
      <c r="A204" s="4"/>
      <c r="B204" s="180"/>
      <c r="C204" s="176"/>
      <c r="D204" s="181"/>
      <c r="E204" s="181"/>
      <c r="F204" s="181"/>
      <c r="G204" s="169"/>
      <c r="H204" s="188"/>
      <c r="I204" s="187"/>
      <c r="J204" s="91"/>
      <c r="K204" s="91"/>
      <c r="L204" s="91"/>
      <c r="M204" s="91"/>
      <c r="N204" s="91"/>
      <c r="O204" s="91"/>
      <c r="P204" s="91"/>
      <c r="Q204" s="91"/>
      <c r="R204" s="91"/>
      <c r="S204" s="91"/>
      <c r="T204" s="91"/>
      <c r="U204" s="91"/>
      <c r="V204" s="91"/>
      <c r="W204" s="91"/>
      <c r="X204" s="91"/>
      <c r="Y204" s="91"/>
      <c r="Z204" s="91"/>
      <c r="AA204" s="91"/>
      <c r="AB204" s="91"/>
      <c r="AC204" s="91"/>
      <c r="AD204" s="91"/>
      <c r="AE204" s="91"/>
      <c r="AF204" s="91"/>
      <c r="AG204" s="91"/>
      <c r="AH204" s="91"/>
      <c r="AI204" s="91"/>
      <c r="AJ204" s="91"/>
      <c r="AK204" s="91"/>
      <c r="AL204" s="91"/>
      <c r="AM204" s="91"/>
    </row>
    <row r="205" spans="1:39" s="2" customFormat="1" ht="12.75" customHeight="1">
      <c r="A205" s="4"/>
      <c r="B205" s="180"/>
      <c r="C205" s="176"/>
      <c r="D205" s="181"/>
      <c r="E205" s="181"/>
      <c r="F205" s="181"/>
      <c r="G205" s="169"/>
      <c r="H205" s="188"/>
      <c r="I205" s="187"/>
      <c r="J205" s="91"/>
      <c r="K205" s="91"/>
      <c r="L205" s="91"/>
      <c r="M205" s="91"/>
      <c r="N205" s="91"/>
      <c r="O205" s="91"/>
      <c r="P205" s="91"/>
      <c r="Q205" s="91"/>
      <c r="R205" s="91"/>
      <c r="S205" s="91"/>
      <c r="T205" s="91"/>
      <c r="U205" s="91"/>
      <c r="V205" s="91"/>
      <c r="W205" s="91"/>
      <c r="X205" s="91"/>
      <c r="Y205" s="91"/>
      <c r="Z205" s="91"/>
      <c r="AA205" s="91"/>
      <c r="AB205" s="91"/>
      <c r="AC205" s="91"/>
      <c r="AD205" s="91"/>
      <c r="AE205" s="91"/>
      <c r="AF205" s="91"/>
      <c r="AG205" s="91"/>
      <c r="AH205" s="91"/>
      <c r="AI205" s="91"/>
      <c r="AJ205" s="91"/>
      <c r="AK205" s="91"/>
      <c r="AL205" s="91"/>
      <c r="AM205" s="91"/>
    </row>
    <row r="206" spans="1:39" s="2" customFormat="1">
      <c r="A206" s="4"/>
      <c r="B206" s="180"/>
      <c r="C206" s="176"/>
      <c r="D206" s="181"/>
      <c r="E206" s="181"/>
      <c r="F206" s="181"/>
      <c r="G206" s="169"/>
      <c r="H206" s="188"/>
      <c r="I206" s="187"/>
      <c r="J206" s="91"/>
      <c r="K206" s="91"/>
      <c r="L206" s="91"/>
      <c r="M206" s="91"/>
      <c r="N206" s="91"/>
      <c r="O206" s="91"/>
      <c r="P206" s="91"/>
      <c r="Q206" s="91"/>
      <c r="R206" s="91"/>
      <c r="S206" s="91"/>
      <c r="T206" s="91"/>
      <c r="U206" s="91"/>
      <c r="V206" s="91"/>
      <c r="W206" s="91"/>
      <c r="X206" s="91"/>
      <c r="Y206" s="91"/>
      <c r="Z206" s="91"/>
      <c r="AA206" s="91"/>
      <c r="AB206" s="91"/>
      <c r="AC206" s="91"/>
      <c r="AD206" s="91"/>
      <c r="AE206" s="91"/>
      <c r="AF206" s="91"/>
      <c r="AG206" s="91"/>
      <c r="AH206" s="91"/>
      <c r="AI206" s="91"/>
      <c r="AJ206" s="91"/>
      <c r="AK206" s="91"/>
      <c r="AL206" s="91"/>
      <c r="AM206" s="91"/>
    </row>
    <row r="207" spans="1:39" s="2" customFormat="1" ht="12.75" customHeight="1">
      <c r="A207" s="4"/>
      <c r="B207" s="180"/>
      <c r="C207" s="176"/>
      <c r="D207" s="181"/>
      <c r="E207" s="181"/>
      <c r="F207" s="181"/>
      <c r="G207" s="169"/>
      <c r="H207" s="188"/>
      <c r="I207" s="187"/>
      <c r="J207" s="91"/>
      <c r="K207" s="91"/>
      <c r="L207" s="91"/>
      <c r="M207" s="91"/>
      <c r="N207" s="91"/>
      <c r="O207" s="91"/>
      <c r="P207" s="91"/>
      <c r="Q207" s="91"/>
      <c r="R207" s="91"/>
      <c r="S207" s="91"/>
      <c r="T207" s="91"/>
      <c r="U207" s="91"/>
      <c r="V207" s="91"/>
      <c r="W207" s="91"/>
      <c r="X207" s="91"/>
      <c r="Y207" s="91"/>
      <c r="Z207" s="91"/>
      <c r="AA207" s="91"/>
      <c r="AB207" s="91"/>
      <c r="AC207" s="91"/>
      <c r="AD207" s="91"/>
      <c r="AE207" s="91"/>
      <c r="AF207" s="91"/>
      <c r="AG207" s="91"/>
      <c r="AH207" s="91"/>
      <c r="AI207" s="91"/>
      <c r="AJ207" s="91"/>
      <c r="AK207" s="91"/>
      <c r="AL207" s="91"/>
      <c r="AM207" s="91"/>
    </row>
    <row r="208" spans="1:39" s="2" customFormat="1" ht="12.75" customHeight="1">
      <c r="A208" s="4"/>
      <c r="B208" s="180"/>
      <c r="C208" s="176"/>
      <c r="D208" s="181"/>
      <c r="E208" s="181"/>
      <c r="F208" s="181"/>
      <c r="G208" s="169"/>
      <c r="H208" s="188"/>
      <c r="I208" s="187"/>
      <c r="J208" s="91"/>
      <c r="K208" s="91"/>
      <c r="L208" s="91"/>
      <c r="M208" s="91"/>
      <c r="N208" s="91"/>
      <c r="O208" s="91"/>
      <c r="P208" s="91"/>
      <c r="Q208" s="91"/>
      <c r="R208" s="91"/>
      <c r="S208" s="91"/>
      <c r="T208" s="91"/>
      <c r="U208" s="91"/>
      <c r="V208" s="91"/>
      <c r="W208" s="91"/>
      <c r="X208" s="91"/>
      <c r="Y208" s="91"/>
      <c r="Z208" s="91"/>
      <c r="AA208" s="91"/>
      <c r="AB208" s="91"/>
      <c r="AC208" s="91"/>
      <c r="AD208" s="91"/>
      <c r="AE208" s="91"/>
      <c r="AF208" s="91"/>
      <c r="AG208" s="91"/>
      <c r="AH208" s="91"/>
      <c r="AI208" s="91"/>
      <c r="AJ208" s="91"/>
      <c r="AK208" s="91"/>
      <c r="AL208" s="91"/>
      <c r="AM208" s="91"/>
    </row>
    <row r="209" spans="1:39" s="2" customFormat="1" ht="12.75" customHeight="1">
      <c r="A209" s="4"/>
      <c r="B209" s="180"/>
      <c r="C209" s="176"/>
      <c r="D209" s="181"/>
      <c r="E209" s="181"/>
      <c r="F209" s="181"/>
      <c r="G209" s="169"/>
      <c r="H209" s="188"/>
      <c r="I209" s="187"/>
      <c r="J209" s="91"/>
      <c r="K209" s="91"/>
      <c r="L209" s="91"/>
      <c r="M209" s="91"/>
      <c r="N209" s="91"/>
      <c r="O209" s="91"/>
      <c r="P209" s="91"/>
      <c r="Q209" s="91"/>
      <c r="R209" s="91"/>
      <c r="S209" s="91"/>
      <c r="T209" s="91"/>
      <c r="U209" s="91"/>
      <c r="V209" s="91"/>
      <c r="W209" s="91"/>
      <c r="X209" s="91"/>
      <c r="Y209" s="91"/>
      <c r="Z209" s="91"/>
      <c r="AA209" s="91"/>
      <c r="AB209" s="91"/>
      <c r="AC209" s="91"/>
      <c r="AD209" s="91"/>
      <c r="AE209" s="91"/>
      <c r="AF209" s="91"/>
      <c r="AG209" s="91"/>
      <c r="AH209" s="91"/>
      <c r="AI209" s="91"/>
      <c r="AJ209" s="91"/>
      <c r="AK209" s="91"/>
      <c r="AL209" s="91"/>
      <c r="AM209" s="91"/>
    </row>
    <row r="210" spans="1:39" s="2" customFormat="1">
      <c r="A210" s="4"/>
      <c r="B210" s="180"/>
      <c r="C210" s="176"/>
      <c r="D210" s="181"/>
      <c r="E210" s="181"/>
      <c r="F210" s="181"/>
      <c r="G210" s="169"/>
      <c r="H210" s="188"/>
      <c r="I210" s="187"/>
      <c r="J210" s="91"/>
      <c r="K210" s="91"/>
      <c r="L210" s="91"/>
      <c r="M210" s="91"/>
      <c r="N210" s="91"/>
      <c r="O210" s="91"/>
      <c r="P210" s="91"/>
      <c r="Q210" s="91"/>
      <c r="R210" s="91"/>
      <c r="S210" s="91"/>
      <c r="T210" s="91"/>
      <c r="U210" s="91"/>
      <c r="V210" s="91"/>
      <c r="W210" s="91"/>
      <c r="X210" s="91"/>
      <c r="Y210" s="91"/>
      <c r="Z210" s="91"/>
      <c r="AA210" s="91"/>
      <c r="AB210" s="91"/>
      <c r="AC210" s="91"/>
      <c r="AD210" s="91"/>
      <c r="AE210" s="91"/>
      <c r="AF210" s="91"/>
      <c r="AG210" s="91"/>
      <c r="AH210" s="91"/>
      <c r="AI210" s="91"/>
      <c r="AJ210" s="91"/>
      <c r="AK210" s="91"/>
      <c r="AL210" s="91"/>
      <c r="AM210" s="91"/>
    </row>
    <row r="211" spans="1:39" s="2" customFormat="1" ht="12.75" customHeight="1">
      <c r="A211" s="4"/>
      <c r="B211" s="180"/>
      <c r="C211" s="176"/>
      <c r="D211" s="181"/>
      <c r="E211" s="181"/>
      <c r="F211" s="181"/>
      <c r="G211" s="169"/>
      <c r="H211" s="188"/>
      <c r="I211" s="187"/>
      <c r="J211" s="91"/>
      <c r="K211" s="91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91"/>
      <c r="W211" s="91"/>
      <c r="X211" s="91"/>
      <c r="Y211" s="91"/>
      <c r="Z211" s="91"/>
      <c r="AA211" s="91"/>
      <c r="AB211" s="91"/>
      <c r="AC211" s="91"/>
      <c r="AD211" s="91"/>
      <c r="AE211" s="91"/>
      <c r="AF211" s="91"/>
      <c r="AG211" s="91"/>
      <c r="AH211" s="91"/>
      <c r="AI211" s="91"/>
      <c r="AJ211" s="91"/>
      <c r="AK211" s="91"/>
      <c r="AL211" s="91"/>
      <c r="AM211" s="91"/>
    </row>
    <row r="212" spans="1:39" s="2" customFormat="1" ht="12.75" customHeight="1">
      <c r="A212" s="4"/>
      <c r="B212" s="180"/>
      <c r="C212" s="176"/>
      <c r="D212" s="181"/>
      <c r="E212" s="181"/>
      <c r="F212" s="181"/>
      <c r="G212" s="169"/>
      <c r="H212" s="188"/>
      <c r="I212" s="187"/>
      <c r="J212" s="91"/>
      <c r="K212" s="91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91"/>
      <c r="W212" s="91"/>
      <c r="X212" s="91"/>
      <c r="Y212" s="91"/>
      <c r="Z212" s="91"/>
      <c r="AA212" s="91"/>
      <c r="AB212" s="91"/>
      <c r="AC212" s="91"/>
      <c r="AD212" s="91"/>
      <c r="AE212" s="91"/>
      <c r="AF212" s="91"/>
      <c r="AG212" s="91"/>
      <c r="AH212" s="91"/>
      <c r="AI212" s="91"/>
      <c r="AJ212" s="91"/>
      <c r="AK212" s="91"/>
      <c r="AL212" s="91"/>
      <c r="AM212" s="91"/>
    </row>
    <row r="213" spans="1:39" s="2" customFormat="1" ht="12.75" customHeight="1">
      <c r="A213" s="4"/>
      <c r="B213" s="180"/>
      <c r="C213" s="176"/>
      <c r="D213" s="181"/>
      <c r="E213" s="181"/>
      <c r="F213" s="181"/>
      <c r="G213" s="169"/>
      <c r="H213" s="188"/>
      <c r="I213" s="187"/>
      <c r="J213" s="91"/>
      <c r="K213" s="91"/>
      <c r="L213" s="91"/>
      <c r="M213" s="91"/>
      <c r="N213" s="91"/>
      <c r="O213" s="91"/>
      <c r="P213" s="91"/>
      <c r="Q213" s="91"/>
      <c r="R213" s="91"/>
      <c r="S213" s="91"/>
      <c r="T213" s="91"/>
      <c r="U213" s="91"/>
      <c r="V213" s="91"/>
      <c r="W213" s="91"/>
      <c r="X213" s="91"/>
      <c r="Y213" s="91"/>
      <c r="Z213" s="91"/>
      <c r="AA213" s="91"/>
      <c r="AB213" s="91"/>
      <c r="AC213" s="91"/>
      <c r="AD213" s="91"/>
      <c r="AE213" s="91"/>
      <c r="AF213" s="91"/>
      <c r="AG213" s="91"/>
      <c r="AH213" s="91"/>
      <c r="AI213" s="91"/>
      <c r="AJ213" s="91"/>
      <c r="AK213" s="91"/>
      <c r="AL213" s="91"/>
      <c r="AM213" s="91"/>
    </row>
    <row r="214" spans="1:39" s="2" customFormat="1" ht="12.75" customHeight="1">
      <c r="A214" s="4"/>
      <c r="B214" s="180"/>
      <c r="C214" s="176"/>
      <c r="D214" s="181"/>
      <c r="E214" s="181"/>
      <c r="F214" s="181"/>
      <c r="G214" s="169"/>
      <c r="H214" s="188"/>
      <c r="I214" s="187"/>
      <c r="J214" s="91"/>
      <c r="K214" s="91"/>
      <c r="L214" s="91"/>
      <c r="M214" s="91"/>
      <c r="N214" s="91"/>
      <c r="O214" s="91"/>
      <c r="P214" s="91"/>
      <c r="Q214" s="91"/>
      <c r="R214" s="91"/>
      <c r="S214" s="91"/>
      <c r="T214" s="91"/>
      <c r="U214" s="91"/>
      <c r="V214" s="91"/>
      <c r="W214" s="91"/>
      <c r="X214" s="91"/>
      <c r="Y214" s="91"/>
      <c r="Z214" s="91"/>
      <c r="AA214" s="91"/>
      <c r="AB214" s="91"/>
      <c r="AC214" s="91"/>
      <c r="AD214" s="91"/>
      <c r="AE214" s="91"/>
      <c r="AF214" s="91"/>
      <c r="AG214" s="91"/>
      <c r="AH214" s="91"/>
      <c r="AI214" s="91"/>
      <c r="AJ214" s="91"/>
      <c r="AK214" s="91"/>
      <c r="AL214" s="91"/>
      <c r="AM214" s="91"/>
    </row>
    <row r="215" spans="1:39" s="2" customFormat="1">
      <c r="A215" s="4"/>
      <c r="B215" s="180"/>
      <c r="C215" s="176"/>
      <c r="D215" s="181"/>
      <c r="E215" s="181"/>
      <c r="F215" s="181"/>
      <c r="G215" s="169"/>
      <c r="H215" s="188"/>
      <c r="I215" s="187"/>
      <c r="J215" s="91"/>
      <c r="K215" s="91"/>
      <c r="L215" s="91"/>
      <c r="M215" s="91"/>
      <c r="N215" s="91"/>
      <c r="O215" s="91"/>
      <c r="P215" s="91"/>
      <c r="Q215" s="91"/>
      <c r="R215" s="91"/>
      <c r="S215" s="91"/>
      <c r="T215" s="91"/>
      <c r="U215" s="91"/>
      <c r="V215" s="91"/>
      <c r="W215" s="91"/>
      <c r="X215" s="91"/>
      <c r="Y215" s="91"/>
      <c r="Z215" s="91"/>
      <c r="AA215" s="91"/>
      <c r="AB215" s="91"/>
      <c r="AC215" s="91"/>
      <c r="AD215" s="91"/>
      <c r="AE215" s="91"/>
      <c r="AF215" s="91"/>
      <c r="AG215" s="91"/>
      <c r="AH215" s="91"/>
      <c r="AI215" s="91"/>
      <c r="AJ215" s="91"/>
      <c r="AK215" s="91"/>
      <c r="AL215" s="91"/>
      <c r="AM215" s="91"/>
    </row>
    <row r="216" spans="1:39" s="2" customFormat="1" ht="12.75" customHeight="1">
      <c r="A216" s="4"/>
      <c r="B216" s="180"/>
      <c r="C216" s="176"/>
      <c r="D216" s="181"/>
      <c r="E216" s="181"/>
      <c r="F216" s="181"/>
      <c r="G216" s="169"/>
      <c r="H216" s="188"/>
      <c r="I216" s="187"/>
      <c r="J216" s="91"/>
      <c r="K216" s="91"/>
      <c r="L216" s="91"/>
      <c r="M216" s="91"/>
      <c r="N216" s="91"/>
      <c r="O216" s="91"/>
      <c r="P216" s="91"/>
      <c r="Q216" s="91"/>
      <c r="R216" s="91"/>
      <c r="S216" s="91"/>
      <c r="T216" s="91"/>
      <c r="U216" s="91"/>
      <c r="V216" s="91"/>
      <c r="W216" s="91"/>
      <c r="X216" s="91"/>
      <c r="Y216" s="91"/>
      <c r="Z216" s="91"/>
      <c r="AA216" s="91"/>
      <c r="AB216" s="91"/>
      <c r="AC216" s="91"/>
      <c r="AD216" s="91"/>
      <c r="AE216" s="91"/>
      <c r="AF216" s="91"/>
      <c r="AG216" s="91"/>
      <c r="AH216" s="91"/>
      <c r="AI216" s="91"/>
      <c r="AJ216" s="91"/>
      <c r="AK216" s="91"/>
      <c r="AL216" s="91"/>
      <c r="AM216" s="91"/>
    </row>
    <row r="217" spans="1:39" s="2" customFormat="1" ht="12.75" customHeight="1">
      <c r="A217" s="4"/>
      <c r="B217" s="180"/>
      <c r="C217" s="176"/>
      <c r="D217" s="181"/>
      <c r="E217" s="181"/>
      <c r="F217" s="181"/>
      <c r="G217" s="169"/>
      <c r="H217" s="188"/>
      <c r="I217" s="187"/>
      <c r="J217" s="91"/>
      <c r="K217" s="91"/>
      <c r="L217" s="91"/>
      <c r="M217" s="91"/>
      <c r="N217" s="91"/>
      <c r="O217" s="91"/>
      <c r="P217" s="91"/>
      <c r="Q217" s="91"/>
      <c r="R217" s="91"/>
      <c r="S217" s="91"/>
      <c r="T217" s="91"/>
      <c r="U217" s="91"/>
      <c r="V217" s="91"/>
      <c r="W217" s="91"/>
      <c r="X217" s="91"/>
      <c r="Y217" s="91"/>
      <c r="Z217" s="91"/>
      <c r="AA217" s="91"/>
      <c r="AB217" s="91"/>
      <c r="AC217" s="91"/>
      <c r="AD217" s="91"/>
      <c r="AE217" s="91"/>
      <c r="AF217" s="91"/>
      <c r="AG217" s="91"/>
      <c r="AH217" s="91"/>
      <c r="AI217" s="91"/>
      <c r="AJ217" s="91"/>
      <c r="AK217" s="91"/>
      <c r="AL217" s="91"/>
      <c r="AM217" s="91"/>
    </row>
    <row r="218" spans="1:39" s="2" customFormat="1" ht="12.75" customHeight="1">
      <c r="A218" s="4"/>
      <c r="B218" s="180"/>
      <c r="C218" s="176"/>
      <c r="D218" s="181"/>
      <c r="E218" s="181"/>
      <c r="F218" s="181"/>
      <c r="G218" s="169"/>
      <c r="H218" s="188"/>
      <c r="I218" s="187"/>
      <c r="J218" s="91"/>
      <c r="K218" s="91"/>
      <c r="L218" s="91"/>
      <c r="M218" s="91"/>
      <c r="N218" s="91"/>
      <c r="O218" s="91"/>
      <c r="P218" s="91"/>
      <c r="Q218" s="91"/>
      <c r="R218" s="91"/>
      <c r="S218" s="91"/>
      <c r="T218" s="91"/>
      <c r="U218" s="91"/>
      <c r="V218" s="91"/>
      <c r="W218" s="91"/>
      <c r="X218" s="91"/>
      <c r="Y218" s="91"/>
      <c r="Z218" s="91"/>
      <c r="AA218" s="91"/>
      <c r="AB218" s="91"/>
      <c r="AC218" s="91"/>
      <c r="AD218" s="91"/>
      <c r="AE218" s="91"/>
      <c r="AF218" s="91"/>
      <c r="AG218" s="91"/>
      <c r="AH218" s="91"/>
      <c r="AI218" s="91"/>
      <c r="AJ218" s="91"/>
      <c r="AK218" s="91"/>
      <c r="AL218" s="91"/>
      <c r="AM218" s="91"/>
    </row>
    <row r="219" spans="1:39" s="2" customFormat="1" ht="12.75" customHeight="1">
      <c r="A219" s="4"/>
      <c r="B219" s="180"/>
      <c r="C219" s="176"/>
      <c r="D219" s="181"/>
      <c r="E219" s="182"/>
      <c r="F219" s="181"/>
      <c r="G219" s="169"/>
      <c r="H219" s="188"/>
      <c r="I219" s="187"/>
      <c r="J219" s="91"/>
      <c r="K219" s="91"/>
      <c r="L219" s="91"/>
      <c r="M219" s="91"/>
      <c r="N219" s="91"/>
      <c r="O219" s="91"/>
      <c r="P219" s="91"/>
      <c r="Q219" s="91"/>
      <c r="R219" s="91"/>
      <c r="S219" s="91"/>
      <c r="T219" s="91"/>
      <c r="U219" s="91"/>
      <c r="V219" s="91"/>
      <c r="W219" s="91"/>
      <c r="X219" s="91"/>
      <c r="Y219" s="91"/>
      <c r="Z219" s="91"/>
      <c r="AA219" s="91"/>
      <c r="AB219" s="91"/>
      <c r="AC219" s="91"/>
      <c r="AD219" s="91"/>
      <c r="AE219" s="91"/>
      <c r="AF219" s="91"/>
      <c r="AG219" s="91"/>
      <c r="AH219" s="91"/>
      <c r="AI219" s="91"/>
      <c r="AJ219" s="91"/>
      <c r="AK219" s="91"/>
      <c r="AL219" s="91"/>
      <c r="AM219" s="91"/>
    </row>
    <row r="220" spans="1:39" s="2" customFormat="1">
      <c r="A220" s="4"/>
      <c r="B220" s="180"/>
      <c r="C220" s="176"/>
      <c r="D220" s="181"/>
      <c r="E220" s="182"/>
      <c r="F220" s="181"/>
      <c r="G220" s="169"/>
      <c r="H220" s="188"/>
      <c r="I220" s="187"/>
      <c r="J220" s="91"/>
      <c r="K220" s="91"/>
      <c r="L220" s="91"/>
      <c r="M220" s="91"/>
      <c r="N220" s="91"/>
      <c r="O220" s="91"/>
      <c r="P220" s="91"/>
      <c r="Q220" s="91"/>
      <c r="R220" s="91"/>
      <c r="S220" s="91"/>
      <c r="T220" s="91"/>
      <c r="U220" s="91"/>
      <c r="V220" s="91"/>
      <c r="W220" s="91"/>
      <c r="X220" s="91"/>
      <c r="Y220" s="91"/>
      <c r="Z220" s="91"/>
      <c r="AA220" s="91"/>
      <c r="AB220" s="91"/>
      <c r="AC220" s="91"/>
      <c r="AD220" s="91"/>
      <c r="AE220" s="91"/>
      <c r="AF220" s="91"/>
      <c r="AG220" s="91"/>
      <c r="AH220" s="91"/>
      <c r="AI220" s="91"/>
      <c r="AJ220" s="91"/>
      <c r="AK220" s="91"/>
      <c r="AL220" s="91"/>
      <c r="AM220" s="91"/>
    </row>
    <row r="221" spans="1:39" s="2" customFormat="1" ht="12.75" customHeight="1">
      <c r="A221" s="4"/>
      <c r="B221" s="180"/>
      <c r="C221" s="176"/>
      <c r="D221" s="181"/>
      <c r="E221" s="182"/>
      <c r="F221" s="181"/>
      <c r="G221" s="169"/>
      <c r="H221" s="188"/>
      <c r="I221" s="187"/>
      <c r="J221" s="91"/>
      <c r="K221" s="91"/>
      <c r="L221" s="91"/>
      <c r="M221" s="91"/>
      <c r="N221" s="91"/>
      <c r="O221" s="91"/>
      <c r="P221" s="91"/>
      <c r="Q221" s="91"/>
      <c r="R221" s="91"/>
      <c r="S221" s="91"/>
      <c r="T221" s="91"/>
      <c r="U221" s="91"/>
      <c r="V221" s="91"/>
      <c r="W221" s="91"/>
      <c r="X221" s="91"/>
      <c r="Y221" s="91"/>
      <c r="Z221" s="91"/>
      <c r="AA221" s="91"/>
      <c r="AB221" s="91"/>
      <c r="AC221" s="91"/>
      <c r="AD221" s="91"/>
      <c r="AE221" s="91"/>
      <c r="AF221" s="91"/>
      <c r="AG221" s="91"/>
      <c r="AH221" s="91"/>
      <c r="AI221" s="91"/>
      <c r="AJ221" s="91"/>
      <c r="AK221" s="91"/>
      <c r="AL221" s="91"/>
      <c r="AM221" s="91"/>
    </row>
    <row r="222" spans="1:39" s="2" customFormat="1" ht="12.75" customHeight="1">
      <c r="A222" s="4"/>
      <c r="B222" s="180"/>
      <c r="C222" s="176"/>
      <c r="D222" s="181"/>
      <c r="E222" s="182"/>
      <c r="F222" s="181"/>
      <c r="G222" s="169"/>
      <c r="H222" s="188"/>
      <c r="I222" s="187"/>
      <c r="J222" s="91"/>
      <c r="K222" s="91"/>
      <c r="L222" s="91"/>
      <c r="M222" s="91"/>
      <c r="N222" s="91"/>
      <c r="O222" s="91"/>
      <c r="P222" s="91"/>
      <c r="Q222" s="91"/>
      <c r="R222" s="91"/>
      <c r="S222" s="91"/>
      <c r="T222" s="91"/>
      <c r="U222" s="91"/>
      <c r="V222" s="91"/>
      <c r="W222" s="91"/>
      <c r="X222" s="91"/>
      <c r="Y222" s="91"/>
      <c r="Z222" s="91"/>
      <c r="AA222" s="91"/>
      <c r="AB222" s="91"/>
      <c r="AC222" s="91"/>
      <c r="AD222" s="91"/>
      <c r="AE222" s="91"/>
      <c r="AF222" s="91"/>
      <c r="AG222" s="91"/>
      <c r="AH222" s="91"/>
      <c r="AI222" s="91"/>
      <c r="AJ222" s="91"/>
      <c r="AK222" s="91"/>
      <c r="AL222" s="91"/>
      <c r="AM222" s="91"/>
    </row>
    <row r="223" spans="1:39" s="2" customFormat="1" ht="12.75" customHeight="1">
      <c r="A223" s="4"/>
      <c r="B223" s="180"/>
      <c r="C223" s="176"/>
      <c r="D223" s="181"/>
      <c r="E223" s="182"/>
      <c r="F223" s="181"/>
      <c r="G223" s="169"/>
      <c r="H223" s="188"/>
      <c r="I223" s="187"/>
      <c r="J223" s="91"/>
      <c r="K223" s="91"/>
      <c r="L223" s="91"/>
      <c r="M223" s="91"/>
      <c r="N223" s="91"/>
      <c r="O223" s="91"/>
      <c r="P223" s="91"/>
      <c r="Q223" s="91"/>
      <c r="R223" s="91"/>
      <c r="S223" s="91"/>
      <c r="T223" s="91"/>
      <c r="U223" s="91"/>
      <c r="V223" s="91"/>
      <c r="W223" s="91"/>
      <c r="X223" s="91"/>
      <c r="Y223" s="91"/>
      <c r="Z223" s="91"/>
      <c r="AA223" s="91"/>
      <c r="AB223" s="91"/>
      <c r="AC223" s="91"/>
      <c r="AD223" s="91"/>
      <c r="AE223" s="91"/>
      <c r="AF223" s="91"/>
      <c r="AG223" s="91"/>
      <c r="AH223" s="91"/>
      <c r="AI223" s="91"/>
      <c r="AJ223" s="91"/>
      <c r="AK223" s="91"/>
      <c r="AL223" s="91"/>
      <c r="AM223" s="91"/>
    </row>
    <row r="224" spans="1:39" s="2" customFormat="1" ht="12.75" customHeight="1">
      <c r="A224" s="4"/>
      <c r="B224" s="180"/>
      <c r="C224" s="176"/>
      <c r="D224" s="181"/>
      <c r="E224" s="181"/>
      <c r="F224" s="181"/>
      <c r="G224" s="169"/>
      <c r="H224" s="188"/>
      <c r="I224" s="187"/>
      <c r="J224" s="91"/>
      <c r="K224" s="91"/>
      <c r="L224" s="91"/>
      <c r="M224" s="91"/>
      <c r="N224" s="91"/>
      <c r="O224" s="91"/>
      <c r="P224" s="91"/>
      <c r="Q224" s="91"/>
      <c r="R224" s="91"/>
      <c r="S224" s="91"/>
      <c r="T224" s="91"/>
      <c r="U224" s="91"/>
      <c r="V224" s="91"/>
      <c r="W224" s="91"/>
      <c r="X224" s="91"/>
      <c r="Y224" s="91"/>
      <c r="Z224" s="91"/>
      <c r="AA224" s="91"/>
      <c r="AB224" s="91"/>
      <c r="AC224" s="91"/>
      <c r="AD224" s="91"/>
      <c r="AE224" s="91"/>
      <c r="AF224" s="91"/>
      <c r="AG224" s="91"/>
      <c r="AH224" s="91"/>
      <c r="AI224" s="91"/>
      <c r="AJ224" s="91"/>
      <c r="AK224" s="91"/>
      <c r="AL224" s="91"/>
      <c r="AM224" s="91"/>
    </row>
    <row r="225" spans="1:39" s="2" customFormat="1">
      <c r="A225" s="4"/>
      <c r="B225" s="180"/>
      <c r="C225" s="176"/>
      <c r="D225" s="181"/>
      <c r="E225" s="181"/>
      <c r="F225" s="181"/>
      <c r="G225" s="169"/>
      <c r="H225" s="188"/>
      <c r="I225" s="187"/>
      <c r="J225" s="91"/>
      <c r="K225" s="91"/>
      <c r="L225" s="91"/>
      <c r="M225" s="91"/>
      <c r="N225" s="91"/>
      <c r="O225" s="91"/>
      <c r="P225" s="91"/>
      <c r="Q225" s="91"/>
      <c r="R225" s="91"/>
      <c r="S225" s="91"/>
      <c r="T225" s="91"/>
      <c r="U225" s="91"/>
      <c r="V225" s="91"/>
      <c r="W225" s="91"/>
      <c r="X225" s="91"/>
      <c r="Y225" s="91"/>
      <c r="Z225" s="91"/>
      <c r="AA225" s="91"/>
      <c r="AB225" s="91"/>
      <c r="AC225" s="91"/>
      <c r="AD225" s="91"/>
      <c r="AE225" s="91"/>
      <c r="AF225" s="91"/>
      <c r="AG225" s="91"/>
      <c r="AH225" s="91"/>
      <c r="AI225" s="91"/>
      <c r="AJ225" s="91"/>
      <c r="AK225" s="91"/>
      <c r="AL225" s="91"/>
      <c r="AM225" s="91"/>
    </row>
    <row r="226" spans="1:39" s="2" customFormat="1" ht="12.75" customHeight="1">
      <c r="A226" s="4"/>
      <c r="B226" s="180"/>
      <c r="C226" s="176"/>
      <c r="D226" s="181"/>
      <c r="E226" s="181"/>
      <c r="F226" s="181"/>
      <c r="G226" s="169"/>
      <c r="H226" s="188"/>
      <c r="I226" s="187"/>
      <c r="J226" s="91"/>
      <c r="K226" s="91"/>
      <c r="L226" s="91"/>
      <c r="M226" s="91"/>
      <c r="N226" s="91"/>
      <c r="O226" s="91"/>
      <c r="P226" s="91"/>
      <c r="Q226" s="91"/>
      <c r="R226" s="91"/>
      <c r="S226" s="91"/>
      <c r="T226" s="91"/>
      <c r="U226" s="91"/>
      <c r="V226" s="91"/>
      <c r="W226" s="91"/>
      <c r="X226" s="91"/>
      <c r="Y226" s="91"/>
      <c r="Z226" s="91"/>
      <c r="AA226" s="91"/>
      <c r="AB226" s="91"/>
      <c r="AC226" s="91"/>
      <c r="AD226" s="91"/>
      <c r="AE226" s="91"/>
      <c r="AF226" s="91"/>
      <c r="AG226" s="91"/>
      <c r="AH226" s="91"/>
      <c r="AI226" s="91"/>
      <c r="AJ226" s="91"/>
      <c r="AK226" s="91"/>
      <c r="AL226" s="91"/>
      <c r="AM226" s="91"/>
    </row>
    <row r="227" spans="1:39" s="2" customFormat="1" ht="12.75" customHeight="1">
      <c r="A227" s="4"/>
      <c r="B227" s="180"/>
      <c r="C227" s="176"/>
      <c r="D227" s="181"/>
      <c r="E227" s="181"/>
      <c r="F227" s="181"/>
      <c r="G227" s="169"/>
      <c r="H227" s="188"/>
      <c r="I227" s="187"/>
      <c r="J227" s="91"/>
      <c r="K227" s="91"/>
      <c r="L227" s="91"/>
      <c r="M227" s="91"/>
      <c r="N227" s="91"/>
      <c r="O227" s="91"/>
      <c r="P227" s="91"/>
      <c r="Q227" s="91"/>
      <c r="R227" s="91"/>
      <c r="S227" s="91"/>
      <c r="T227" s="91"/>
      <c r="U227" s="91"/>
      <c r="V227" s="91"/>
      <c r="W227" s="91"/>
      <c r="X227" s="91"/>
      <c r="Y227" s="91"/>
      <c r="Z227" s="91"/>
      <c r="AA227" s="91"/>
      <c r="AB227" s="91"/>
      <c r="AC227" s="91"/>
      <c r="AD227" s="91"/>
      <c r="AE227" s="91"/>
      <c r="AF227" s="91"/>
      <c r="AG227" s="91"/>
      <c r="AH227" s="91"/>
      <c r="AI227" s="91"/>
      <c r="AJ227" s="91"/>
      <c r="AK227" s="91"/>
      <c r="AL227" s="91"/>
      <c r="AM227" s="91"/>
    </row>
    <row r="228" spans="1:39" s="2" customFormat="1" ht="12.75" customHeight="1">
      <c r="A228" s="4"/>
      <c r="B228" s="180"/>
      <c r="C228" s="176"/>
      <c r="D228" s="181"/>
      <c r="E228" s="181"/>
      <c r="F228" s="181"/>
      <c r="G228" s="169"/>
      <c r="H228" s="188"/>
      <c r="I228" s="187"/>
      <c r="J228" s="91"/>
      <c r="K228" s="91"/>
      <c r="L228" s="91"/>
      <c r="M228" s="91"/>
      <c r="N228" s="91"/>
      <c r="O228" s="91"/>
      <c r="P228" s="91"/>
      <c r="Q228" s="91"/>
      <c r="R228" s="91"/>
      <c r="S228" s="91"/>
      <c r="T228" s="91"/>
      <c r="U228" s="91"/>
      <c r="V228" s="91"/>
      <c r="W228" s="91"/>
      <c r="X228" s="91"/>
      <c r="Y228" s="91"/>
      <c r="Z228" s="91"/>
      <c r="AA228" s="91"/>
      <c r="AB228" s="91"/>
      <c r="AC228" s="91"/>
      <c r="AD228" s="91"/>
      <c r="AE228" s="91"/>
      <c r="AF228" s="91"/>
      <c r="AG228" s="91"/>
      <c r="AH228" s="91"/>
      <c r="AI228" s="91"/>
      <c r="AJ228" s="91"/>
      <c r="AK228" s="91"/>
      <c r="AL228" s="91"/>
      <c r="AM228" s="91"/>
    </row>
    <row r="229" spans="1:39" s="2" customFormat="1" ht="12.75" customHeight="1">
      <c r="A229" s="4"/>
      <c r="B229" s="180"/>
      <c r="C229" s="176"/>
      <c r="D229" s="181"/>
      <c r="E229" s="181"/>
      <c r="F229" s="181"/>
      <c r="G229" s="169"/>
      <c r="H229" s="188"/>
      <c r="I229" s="187"/>
      <c r="J229" s="91"/>
      <c r="K229" s="91"/>
      <c r="L229" s="91"/>
      <c r="M229" s="91"/>
      <c r="N229" s="91"/>
      <c r="O229" s="91"/>
      <c r="P229" s="91"/>
      <c r="Q229" s="91"/>
      <c r="R229" s="91"/>
      <c r="S229" s="91"/>
      <c r="T229" s="91"/>
      <c r="U229" s="91"/>
      <c r="V229" s="91"/>
      <c r="W229" s="91"/>
      <c r="X229" s="91"/>
      <c r="Y229" s="91"/>
      <c r="Z229" s="91"/>
      <c r="AA229" s="91"/>
      <c r="AB229" s="91"/>
      <c r="AC229" s="91"/>
      <c r="AD229" s="91"/>
      <c r="AE229" s="91"/>
      <c r="AF229" s="91"/>
      <c r="AG229" s="91"/>
      <c r="AH229" s="91"/>
      <c r="AI229" s="91"/>
      <c r="AJ229" s="91"/>
      <c r="AK229" s="91"/>
      <c r="AL229" s="91"/>
      <c r="AM229" s="91"/>
    </row>
    <row r="230" spans="1:39" s="2" customFormat="1">
      <c r="A230" s="4"/>
      <c r="B230" s="180"/>
      <c r="C230" s="176"/>
      <c r="D230" s="181"/>
      <c r="E230" s="181"/>
      <c r="F230" s="181"/>
      <c r="G230" s="169"/>
      <c r="H230" s="188"/>
      <c r="I230" s="187"/>
      <c r="J230" s="91"/>
      <c r="K230" s="91"/>
      <c r="L230" s="91"/>
      <c r="M230" s="91"/>
      <c r="N230" s="91"/>
      <c r="O230" s="91"/>
      <c r="P230" s="91"/>
      <c r="Q230" s="91"/>
      <c r="R230" s="91"/>
      <c r="S230" s="91"/>
      <c r="T230" s="91"/>
      <c r="U230" s="91"/>
      <c r="V230" s="91"/>
      <c r="W230" s="91"/>
      <c r="X230" s="91"/>
      <c r="Y230" s="91"/>
      <c r="Z230" s="91"/>
      <c r="AA230" s="91"/>
      <c r="AB230" s="91"/>
      <c r="AC230" s="91"/>
      <c r="AD230" s="91"/>
      <c r="AE230" s="91"/>
      <c r="AF230" s="91"/>
      <c r="AG230" s="91"/>
      <c r="AH230" s="91"/>
      <c r="AI230" s="91"/>
      <c r="AJ230" s="91"/>
      <c r="AK230" s="91"/>
      <c r="AL230" s="91"/>
      <c r="AM230" s="91"/>
    </row>
    <row r="231" spans="1:39" s="2" customFormat="1" ht="12.75" customHeight="1">
      <c r="A231" s="4"/>
      <c r="B231" s="180"/>
      <c r="C231" s="176"/>
      <c r="D231" s="181"/>
      <c r="E231" s="181"/>
      <c r="F231" s="181"/>
      <c r="G231" s="169"/>
      <c r="H231" s="188"/>
      <c r="I231" s="187"/>
      <c r="J231" s="91"/>
      <c r="K231" s="91"/>
      <c r="L231" s="91"/>
      <c r="M231" s="91"/>
      <c r="N231" s="91"/>
      <c r="O231" s="91"/>
      <c r="P231" s="91"/>
      <c r="Q231" s="91"/>
      <c r="R231" s="91"/>
      <c r="S231" s="91"/>
      <c r="T231" s="91"/>
      <c r="U231" s="91"/>
      <c r="V231" s="91"/>
      <c r="W231" s="91"/>
      <c r="X231" s="91"/>
      <c r="Y231" s="91"/>
      <c r="Z231" s="91"/>
      <c r="AA231" s="91"/>
      <c r="AB231" s="91"/>
      <c r="AC231" s="91"/>
      <c r="AD231" s="91"/>
      <c r="AE231" s="91"/>
      <c r="AF231" s="91"/>
      <c r="AG231" s="91"/>
      <c r="AH231" s="91"/>
      <c r="AI231" s="91"/>
      <c r="AJ231" s="91"/>
      <c r="AK231" s="91"/>
      <c r="AL231" s="91"/>
      <c r="AM231" s="91"/>
    </row>
    <row r="232" spans="1:39" s="2" customFormat="1" ht="12.75" customHeight="1">
      <c r="A232" s="4"/>
      <c r="B232" s="180"/>
      <c r="C232" s="176"/>
      <c r="D232" s="181"/>
      <c r="E232" s="181"/>
      <c r="F232" s="181"/>
      <c r="G232" s="169"/>
      <c r="H232" s="188"/>
      <c r="I232" s="187"/>
      <c r="J232" s="91"/>
      <c r="K232" s="91"/>
      <c r="L232" s="91"/>
      <c r="M232" s="91"/>
      <c r="N232" s="91"/>
      <c r="O232" s="91"/>
      <c r="P232" s="91"/>
      <c r="Q232" s="91"/>
      <c r="R232" s="91"/>
      <c r="S232" s="91"/>
      <c r="T232" s="91"/>
      <c r="U232" s="91"/>
      <c r="V232" s="91"/>
      <c r="W232" s="91"/>
      <c r="X232" s="91"/>
      <c r="Y232" s="91"/>
      <c r="Z232" s="91"/>
      <c r="AA232" s="91"/>
      <c r="AB232" s="91"/>
      <c r="AC232" s="91"/>
      <c r="AD232" s="91"/>
      <c r="AE232" s="91"/>
      <c r="AF232" s="91"/>
      <c r="AG232" s="91"/>
      <c r="AH232" s="91"/>
      <c r="AI232" s="91"/>
      <c r="AJ232" s="91"/>
      <c r="AK232" s="91"/>
      <c r="AL232" s="91"/>
      <c r="AM232" s="91"/>
    </row>
    <row r="233" spans="1:39" s="2" customFormat="1" ht="12.75" customHeight="1">
      <c r="A233" s="4"/>
      <c r="B233" s="180"/>
      <c r="C233" s="176"/>
      <c r="D233" s="181"/>
      <c r="E233" s="181"/>
      <c r="F233" s="181"/>
      <c r="G233" s="169"/>
      <c r="H233" s="188"/>
      <c r="I233" s="187"/>
      <c r="J233" s="91"/>
      <c r="K233" s="91"/>
      <c r="L233" s="91"/>
      <c r="M233" s="91"/>
      <c r="N233" s="91"/>
      <c r="O233" s="91"/>
      <c r="P233" s="91"/>
      <c r="Q233" s="91"/>
      <c r="R233" s="91"/>
      <c r="S233" s="91"/>
      <c r="T233" s="91"/>
      <c r="U233" s="91"/>
      <c r="V233" s="91"/>
      <c r="W233" s="91"/>
      <c r="X233" s="91"/>
      <c r="Y233" s="91"/>
      <c r="Z233" s="91"/>
      <c r="AA233" s="91"/>
      <c r="AB233" s="91"/>
      <c r="AC233" s="91"/>
      <c r="AD233" s="91"/>
      <c r="AE233" s="91"/>
      <c r="AF233" s="91"/>
      <c r="AG233" s="91"/>
      <c r="AH233" s="91"/>
      <c r="AI233" s="91"/>
      <c r="AJ233" s="91"/>
      <c r="AK233" s="91"/>
      <c r="AL233" s="91"/>
      <c r="AM233" s="91"/>
    </row>
    <row r="234" spans="1:39" s="2" customFormat="1" ht="12.75" customHeight="1">
      <c r="A234" s="4"/>
      <c r="B234" s="180"/>
      <c r="C234" s="176"/>
      <c r="D234" s="181"/>
      <c r="E234" s="181"/>
      <c r="F234" s="181"/>
      <c r="G234" s="169"/>
      <c r="H234" s="188"/>
      <c r="I234" s="187"/>
      <c r="J234" s="91"/>
      <c r="K234" s="91"/>
      <c r="L234" s="91"/>
      <c r="M234" s="91"/>
      <c r="N234" s="91"/>
      <c r="O234" s="91"/>
      <c r="P234" s="91"/>
      <c r="Q234" s="91"/>
      <c r="R234" s="91"/>
      <c r="S234" s="91"/>
      <c r="T234" s="91"/>
      <c r="U234" s="91"/>
      <c r="V234" s="91"/>
      <c r="W234" s="91"/>
      <c r="X234" s="91"/>
      <c r="Y234" s="91"/>
      <c r="Z234" s="91"/>
      <c r="AA234" s="91"/>
      <c r="AB234" s="91"/>
      <c r="AC234" s="91"/>
      <c r="AD234" s="91"/>
      <c r="AE234" s="91"/>
      <c r="AF234" s="91"/>
      <c r="AG234" s="91"/>
      <c r="AH234" s="91"/>
      <c r="AI234" s="91"/>
      <c r="AJ234" s="91"/>
      <c r="AK234" s="91"/>
      <c r="AL234" s="91"/>
      <c r="AM234" s="91"/>
    </row>
    <row r="235" spans="1:39" s="2" customFormat="1">
      <c r="A235" s="4"/>
      <c r="B235" s="180"/>
      <c r="C235" s="176"/>
      <c r="D235" s="181"/>
      <c r="E235" s="181"/>
      <c r="F235" s="181"/>
      <c r="G235" s="169"/>
      <c r="H235" s="188"/>
      <c r="I235" s="187"/>
      <c r="J235" s="91"/>
      <c r="K235" s="91"/>
      <c r="L235" s="91"/>
      <c r="M235" s="91"/>
      <c r="N235" s="91"/>
      <c r="O235" s="91"/>
      <c r="P235" s="91"/>
      <c r="Q235" s="91"/>
      <c r="R235" s="91"/>
      <c r="S235" s="91"/>
      <c r="T235" s="91"/>
      <c r="U235" s="91"/>
      <c r="V235" s="91"/>
      <c r="W235" s="91"/>
      <c r="X235" s="91"/>
      <c r="Y235" s="91"/>
      <c r="Z235" s="91"/>
      <c r="AA235" s="91"/>
      <c r="AB235" s="91"/>
      <c r="AC235" s="91"/>
      <c r="AD235" s="91"/>
      <c r="AE235" s="91"/>
      <c r="AF235" s="91"/>
      <c r="AG235" s="91"/>
      <c r="AH235" s="91"/>
      <c r="AI235" s="91"/>
      <c r="AJ235" s="91"/>
      <c r="AK235" s="91"/>
      <c r="AL235" s="91"/>
      <c r="AM235" s="91"/>
    </row>
    <row r="236" spans="1:39" s="2" customFormat="1" ht="12.75" customHeight="1">
      <c r="A236" s="4"/>
      <c r="B236" s="180"/>
      <c r="C236" s="176"/>
      <c r="D236" s="181"/>
      <c r="E236" s="181"/>
      <c r="F236" s="181"/>
      <c r="G236" s="169"/>
      <c r="H236" s="188"/>
      <c r="I236" s="187"/>
      <c r="J236" s="91"/>
      <c r="K236" s="91"/>
      <c r="L236" s="91"/>
      <c r="M236" s="91"/>
      <c r="N236" s="91"/>
      <c r="O236" s="91"/>
      <c r="P236" s="91"/>
      <c r="Q236" s="91"/>
      <c r="R236" s="91"/>
      <c r="S236" s="91"/>
      <c r="T236" s="91"/>
      <c r="U236" s="91"/>
      <c r="V236" s="91"/>
      <c r="W236" s="91"/>
      <c r="X236" s="91"/>
      <c r="Y236" s="91"/>
      <c r="Z236" s="91"/>
      <c r="AA236" s="91"/>
      <c r="AB236" s="91"/>
      <c r="AC236" s="91"/>
      <c r="AD236" s="91"/>
      <c r="AE236" s="91"/>
      <c r="AF236" s="91"/>
      <c r="AG236" s="91"/>
      <c r="AH236" s="91"/>
      <c r="AI236" s="91"/>
      <c r="AJ236" s="91"/>
      <c r="AK236" s="91"/>
      <c r="AL236" s="91"/>
      <c r="AM236" s="91"/>
    </row>
    <row r="237" spans="1:39" s="2" customFormat="1" ht="12.75" customHeight="1">
      <c r="A237" s="4"/>
      <c r="B237" s="180"/>
      <c r="C237" s="176"/>
      <c r="D237" s="181"/>
      <c r="E237" s="181"/>
      <c r="F237" s="181"/>
      <c r="G237" s="169"/>
      <c r="H237" s="188"/>
      <c r="I237" s="187"/>
      <c r="J237" s="91"/>
      <c r="K237" s="91"/>
      <c r="L237" s="91"/>
      <c r="M237" s="91"/>
      <c r="N237" s="91"/>
      <c r="O237" s="91"/>
      <c r="P237" s="91"/>
      <c r="Q237" s="91"/>
      <c r="R237" s="91"/>
      <c r="S237" s="91"/>
      <c r="T237" s="91"/>
      <c r="U237" s="91"/>
      <c r="V237" s="91"/>
      <c r="W237" s="91"/>
      <c r="X237" s="91"/>
      <c r="Y237" s="91"/>
      <c r="Z237" s="91"/>
      <c r="AA237" s="91"/>
      <c r="AB237" s="91"/>
      <c r="AC237" s="91"/>
      <c r="AD237" s="91"/>
      <c r="AE237" s="91"/>
      <c r="AF237" s="91"/>
      <c r="AG237" s="91"/>
      <c r="AH237" s="91"/>
      <c r="AI237" s="91"/>
      <c r="AJ237" s="91"/>
      <c r="AK237" s="91"/>
      <c r="AL237" s="91"/>
      <c r="AM237" s="91"/>
    </row>
    <row r="238" spans="1:39" s="2" customFormat="1" ht="12.75" customHeight="1">
      <c r="A238" s="4"/>
      <c r="B238" s="180"/>
      <c r="C238" s="176"/>
      <c r="D238" s="181"/>
      <c r="E238" s="181"/>
      <c r="F238" s="181"/>
      <c r="G238" s="169"/>
      <c r="H238" s="188"/>
      <c r="I238" s="187"/>
      <c r="J238" s="91"/>
      <c r="K238" s="91"/>
      <c r="L238" s="91"/>
      <c r="M238" s="91"/>
      <c r="N238" s="91"/>
      <c r="O238" s="91"/>
      <c r="P238" s="91"/>
      <c r="Q238" s="91"/>
      <c r="R238" s="91"/>
      <c r="S238" s="91"/>
      <c r="T238" s="91"/>
      <c r="U238" s="91"/>
      <c r="V238" s="91"/>
      <c r="W238" s="91"/>
      <c r="X238" s="91"/>
      <c r="Y238" s="91"/>
      <c r="Z238" s="91"/>
      <c r="AA238" s="91"/>
      <c r="AB238" s="91"/>
      <c r="AC238" s="91"/>
      <c r="AD238" s="91"/>
      <c r="AE238" s="91"/>
      <c r="AF238" s="91"/>
      <c r="AG238" s="91"/>
      <c r="AH238" s="91"/>
      <c r="AI238" s="91"/>
      <c r="AJ238" s="91"/>
      <c r="AK238" s="91"/>
      <c r="AL238" s="91"/>
      <c r="AM238" s="91"/>
    </row>
    <row r="239" spans="1:39" s="2" customFormat="1" ht="12.75" customHeight="1">
      <c r="A239" s="4"/>
      <c r="B239" s="180"/>
      <c r="C239" s="176"/>
      <c r="D239" s="181"/>
      <c r="E239" s="181"/>
      <c r="F239" s="181"/>
      <c r="G239" s="169"/>
      <c r="H239" s="188"/>
      <c r="I239" s="187"/>
      <c r="J239" s="91"/>
      <c r="K239" s="91"/>
      <c r="L239" s="91"/>
      <c r="M239" s="91"/>
      <c r="N239" s="91"/>
      <c r="O239" s="91"/>
      <c r="P239" s="91"/>
      <c r="Q239" s="91"/>
      <c r="R239" s="91"/>
      <c r="S239" s="91"/>
      <c r="T239" s="91"/>
      <c r="U239" s="91"/>
      <c r="V239" s="91"/>
      <c r="W239" s="91"/>
      <c r="X239" s="91"/>
      <c r="Y239" s="91"/>
      <c r="Z239" s="91"/>
      <c r="AA239" s="91"/>
      <c r="AB239" s="91"/>
      <c r="AC239" s="91"/>
      <c r="AD239" s="91"/>
      <c r="AE239" s="91"/>
      <c r="AF239" s="91"/>
      <c r="AG239" s="91"/>
      <c r="AH239" s="91"/>
      <c r="AI239" s="91"/>
      <c r="AJ239" s="91"/>
      <c r="AK239" s="91"/>
      <c r="AL239" s="91"/>
      <c r="AM239" s="91"/>
    </row>
    <row r="240" spans="1:39" s="2" customFormat="1">
      <c r="A240" s="4"/>
      <c r="B240" s="180"/>
      <c r="C240" s="176"/>
      <c r="D240" s="181"/>
      <c r="E240" s="181"/>
      <c r="F240" s="181"/>
      <c r="G240" s="169"/>
      <c r="H240" s="188"/>
      <c r="I240" s="187"/>
      <c r="J240" s="91"/>
      <c r="K240" s="91"/>
      <c r="L240" s="91"/>
      <c r="M240" s="91"/>
      <c r="N240" s="91"/>
      <c r="O240" s="91"/>
      <c r="P240" s="91"/>
      <c r="Q240" s="91"/>
      <c r="R240" s="91"/>
      <c r="S240" s="91"/>
      <c r="T240" s="91"/>
      <c r="U240" s="91"/>
      <c r="V240" s="91"/>
      <c r="W240" s="91"/>
      <c r="X240" s="91"/>
      <c r="Y240" s="91"/>
      <c r="Z240" s="91"/>
      <c r="AA240" s="91"/>
      <c r="AB240" s="91"/>
      <c r="AC240" s="91"/>
      <c r="AD240" s="91"/>
      <c r="AE240" s="91"/>
      <c r="AF240" s="91"/>
      <c r="AG240" s="91"/>
      <c r="AH240" s="91"/>
      <c r="AI240" s="91"/>
      <c r="AJ240" s="91"/>
      <c r="AK240" s="91"/>
      <c r="AL240" s="91"/>
      <c r="AM240" s="91"/>
    </row>
    <row r="241" spans="1:39" s="2" customFormat="1" ht="12.75" customHeight="1">
      <c r="A241" s="4"/>
      <c r="B241" s="180"/>
      <c r="C241" s="176"/>
      <c r="D241" s="181"/>
      <c r="E241" s="181"/>
      <c r="F241" s="181"/>
      <c r="G241" s="169"/>
      <c r="H241" s="188"/>
      <c r="I241" s="187"/>
      <c r="J241" s="91"/>
      <c r="K241" s="91"/>
      <c r="L241" s="91"/>
      <c r="M241" s="91"/>
      <c r="N241" s="91"/>
      <c r="O241" s="91"/>
      <c r="P241" s="91"/>
      <c r="Q241" s="91"/>
      <c r="R241" s="91"/>
      <c r="S241" s="91"/>
      <c r="T241" s="91"/>
      <c r="U241" s="91"/>
      <c r="V241" s="91"/>
      <c r="W241" s="91"/>
      <c r="X241" s="91"/>
      <c r="Y241" s="91"/>
      <c r="Z241" s="91"/>
      <c r="AA241" s="91"/>
      <c r="AB241" s="91"/>
      <c r="AC241" s="91"/>
      <c r="AD241" s="91"/>
      <c r="AE241" s="91"/>
      <c r="AF241" s="91"/>
      <c r="AG241" s="91"/>
      <c r="AH241" s="91"/>
      <c r="AI241" s="91"/>
      <c r="AJ241" s="91"/>
      <c r="AK241" s="91"/>
      <c r="AL241" s="91"/>
      <c r="AM241" s="91"/>
    </row>
    <row r="242" spans="1:39" s="2" customFormat="1" ht="12.75" customHeight="1">
      <c r="A242" s="4"/>
      <c r="B242" s="180"/>
      <c r="C242" s="176"/>
      <c r="D242" s="181"/>
      <c r="E242" s="181"/>
      <c r="F242" s="181"/>
      <c r="G242" s="169"/>
      <c r="H242" s="188"/>
      <c r="I242" s="187"/>
      <c r="J242" s="91"/>
      <c r="K242" s="91"/>
      <c r="L242" s="91"/>
      <c r="M242" s="91"/>
      <c r="N242" s="91"/>
      <c r="O242" s="91"/>
      <c r="P242" s="91"/>
      <c r="Q242" s="91"/>
      <c r="R242" s="91"/>
      <c r="S242" s="91"/>
      <c r="T242" s="91"/>
      <c r="U242" s="91"/>
      <c r="V242" s="91"/>
      <c r="W242" s="91"/>
      <c r="X242" s="91"/>
      <c r="Y242" s="91"/>
      <c r="Z242" s="91"/>
      <c r="AA242" s="91"/>
      <c r="AB242" s="91"/>
      <c r="AC242" s="91"/>
      <c r="AD242" s="91"/>
      <c r="AE242" s="91"/>
      <c r="AF242" s="91"/>
      <c r="AG242" s="91"/>
      <c r="AH242" s="91"/>
      <c r="AI242" s="91"/>
      <c r="AJ242" s="91"/>
      <c r="AK242" s="91"/>
      <c r="AL242" s="91"/>
      <c r="AM242" s="91"/>
    </row>
    <row r="243" spans="1:39" s="2" customFormat="1" ht="12.75" customHeight="1">
      <c r="A243" s="4"/>
      <c r="B243" s="180"/>
      <c r="C243" s="176"/>
      <c r="D243" s="181"/>
      <c r="E243" s="181"/>
      <c r="F243" s="181"/>
      <c r="G243" s="169"/>
      <c r="H243" s="188"/>
      <c r="I243" s="187"/>
      <c r="J243" s="91"/>
      <c r="K243" s="91"/>
      <c r="L243" s="91"/>
      <c r="M243" s="91"/>
      <c r="N243" s="91"/>
      <c r="O243" s="91"/>
      <c r="P243" s="91"/>
      <c r="Q243" s="91"/>
      <c r="R243" s="91"/>
      <c r="S243" s="91"/>
      <c r="T243" s="91"/>
      <c r="U243" s="91"/>
      <c r="V243" s="91"/>
      <c r="W243" s="91"/>
      <c r="X243" s="91"/>
      <c r="Y243" s="91"/>
      <c r="Z243" s="91"/>
      <c r="AA243" s="91"/>
      <c r="AB243" s="91"/>
      <c r="AC243" s="91"/>
      <c r="AD243" s="91"/>
      <c r="AE243" s="91"/>
      <c r="AF243" s="91"/>
      <c r="AG243" s="91"/>
      <c r="AH243" s="91"/>
      <c r="AI243" s="91"/>
      <c r="AJ243" s="91"/>
      <c r="AK243" s="91"/>
      <c r="AL243" s="91"/>
      <c r="AM243" s="91"/>
    </row>
    <row r="244" spans="1:39" s="2" customFormat="1">
      <c r="A244" s="4"/>
      <c r="B244" s="180"/>
      <c r="C244" s="176"/>
      <c r="D244" s="181"/>
      <c r="E244" s="181"/>
      <c r="F244" s="181"/>
      <c r="G244" s="169"/>
      <c r="H244" s="188"/>
      <c r="I244" s="187"/>
      <c r="J244" s="91"/>
      <c r="K244" s="91"/>
      <c r="L244" s="91"/>
      <c r="M244" s="91"/>
      <c r="N244" s="91"/>
      <c r="O244" s="91"/>
      <c r="P244" s="91"/>
      <c r="Q244" s="91"/>
      <c r="R244" s="91"/>
      <c r="S244" s="91"/>
      <c r="T244" s="91"/>
      <c r="U244" s="91"/>
      <c r="V244" s="91"/>
      <c r="W244" s="91"/>
      <c r="X244" s="91"/>
      <c r="Y244" s="91"/>
      <c r="Z244" s="91"/>
      <c r="AA244" s="91"/>
      <c r="AB244" s="91"/>
      <c r="AC244" s="91"/>
      <c r="AD244" s="91"/>
      <c r="AE244" s="91"/>
      <c r="AF244" s="91"/>
      <c r="AG244" s="91"/>
      <c r="AH244" s="91"/>
      <c r="AI244" s="91"/>
      <c r="AJ244" s="91"/>
      <c r="AK244" s="91"/>
      <c r="AL244" s="91"/>
      <c r="AM244" s="91"/>
    </row>
    <row r="245" spans="1:39" s="2" customFormat="1" ht="12.75" customHeight="1">
      <c r="A245" s="4"/>
      <c r="B245" s="180"/>
      <c r="C245" s="176"/>
      <c r="D245" s="181"/>
      <c r="E245" s="181"/>
      <c r="F245" s="181"/>
      <c r="G245" s="169"/>
      <c r="H245" s="188"/>
      <c r="I245" s="187"/>
      <c r="J245" s="91"/>
      <c r="K245" s="91"/>
      <c r="L245" s="91"/>
      <c r="M245" s="91"/>
      <c r="N245" s="91"/>
      <c r="O245" s="91"/>
      <c r="P245" s="91"/>
      <c r="Q245" s="91"/>
      <c r="R245" s="91"/>
      <c r="S245" s="91"/>
      <c r="T245" s="91"/>
      <c r="U245" s="91"/>
      <c r="V245" s="91"/>
      <c r="W245" s="91"/>
      <c r="X245" s="91"/>
      <c r="Y245" s="91"/>
      <c r="Z245" s="91"/>
      <c r="AA245" s="91"/>
      <c r="AB245" s="91"/>
      <c r="AC245" s="91"/>
      <c r="AD245" s="91"/>
      <c r="AE245" s="91"/>
      <c r="AF245" s="91"/>
      <c r="AG245" s="91"/>
      <c r="AH245" s="91"/>
      <c r="AI245" s="91"/>
      <c r="AJ245" s="91"/>
      <c r="AK245" s="91"/>
      <c r="AL245" s="91"/>
      <c r="AM245" s="91"/>
    </row>
    <row r="246" spans="1:39" s="2" customFormat="1" ht="12.75" customHeight="1">
      <c r="A246" s="4"/>
      <c r="B246" s="180"/>
      <c r="C246" s="176"/>
      <c r="D246" s="181"/>
      <c r="E246" s="181"/>
      <c r="F246" s="181"/>
      <c r="G246" s="169"/>
      <c r="H246" s="188"/>
      <c r="I246" s="187"/>
      <c r="J246" s="91"/>
      <c r="K246" s="91"/>
      <c r="L246" s="91"/>
      <c r="M246" s="91"/>
      <c r="N246" s="91"/>
      <c r="O246" s="91"/>
      <c r="P246" s="91"/>
      <c r="Q246" s="91"/>
      <c r="R246" s="91"/>
      <c r="S246" s="91"/>
      <c r="T246" s="91"/>
      <c r="U246" s="91"/>
      <c r="V246" s="91"/>
      <c r="W246" s="91"/>
      <c r="X246" s="91"/>
      <c r="Y246" s="91"/>
      <c r="Z246" s="91"/>
      <c r="AA246" s="91"/>
      <c r="AB246" s="91"/>
      <c r="AC246" s="91"/>
      <c r="AD246" s="91"/>
      <c r="AE246" s="91"/>
      <c r="AF246" s="91"/>
      <c r="AG246" s="91"/>
      <c r="AH246" s="91"/>
      <c r="AI246" s="91"/>
      <c r="AJ246" s="91"/>
      <c r="AK246" s="91"/>
      <c r="AL246" s="91"/>
      <c r="AM246" s="91"/>
    </row>
    <row r="247" spans="1:39" s="2" customFormat="1" ht="12.75" customHeight="1">
      <c r="A247" s="4"/>
      <c r="B247" s="180"/>
      <c r="C247" s="176"/>
      <c r="D247" s="181"/>
      <c r="E247" s="181"/>
      <c r="F247" s="181"/>
      <c r="G247" s="169"/>
      <c r="H247" s="188"/>
      <c r="I247" s="187"/>
      <c r="J247" s="91"/>
      <c r="K247" s="91"/>
      <c r="L247" s="91"/>
      <c r="M247" s="91"/>
      <c r="N247" s="91"/>
      <c r="O247" s="91"/>
      <c r="P247" s="91"/>
      <c r="Q247" s="91"/>
      <c r="R247" s="91"/>
      <c r="S247" s="91"/>
      <c r="T247" s="91"/>
      <c r="U247" s="91"/>
      <c r="V247" s="91"/>
      <c r="W247" s="91"/>
      <c r="X247" s="91"/>
      <c r="Y247" s="91"/>
      <c r="Z247" s="91"/>
      <c r="AA247" s="91"/>
      <c r="AB247" s="91"/>
      <c r="AC247" s="91"/>
      <c r="AD247" s="91"/>
      <c r="AE247" s="91"/>
      <c r="AF247" s="91"/>
      <c r="AG247" s="91"/>
      <c r="AH247" s="91"/>
      <c r="AI247" s="91"/>
      <c r="AJ247" s="91"/>
      <c r="AK247" s="91"/>
      <c r="AL247" s="91"/>
      <c r="AM247" s="91"/>
    </row>
    <row r="248" spans="1:39" s="6" customFormat="1">
      <c r="A248" s="4"/>
      <c r="B248" s="180"/>
      <c r="C248" s="176"/>
      <c r="D248" s="181"/>
      <c r="E248" s="181"/>
      <c r="F248" s="181"/>
      <c r="G248" s="169"/>
      <c r="H248" s="188"/>
      <c r="I248" s="187"/>
      <c r="J248" s="111"/>
      <c r="K248" s="111"/>
      <c r="L248" s="111"/>
      <c r="M248" s="111"/>
      <c r="N248" s="111"/>
      <c r="O248" s="111"/>
      <c r="P248" s="111"/>
      <c r="Q248" s="111"/>
      <c r="R248" s="111"/>
      <c r="S248" s="111"/>
      <c r="T248" s="111"/>
      <c r="U248" s="111"/>
      <c r="V248" s="111"/>
      <c r="W248" s="111"/>
      <c r="X248" s="111"/>
      <c r="Y248" s="111"/>
      <c r="Z248" s="111"/>
      <c r="AA248" s="111"/>
      <c r="AB248" s="111"/>
      <c r="AC248" s="111"/>
      <c r="AD248" s="111"/>
      <c r="AE248" s="111"/>
      <c r="AF248" s="111"/>
      <c r="AG248" s="111"/>
      <c r="AH248" s="111"/>
      <c r="AI248" s="111"/>
      <c r="AJ248" s="111"/>
      <c r="AK248" s="111"/>
      <c r="AL248" s="111"/>
      <c r="AM248" s="111"/>
    </row>
    <row r="249" spans="1:39" s="6" customFormat="1">
      <c r="A249" s="4"/>
      <c r="B249" s="180"/>
      <c r="C249" s="176"/>
      <c r="D249" s="181"/>
      <c r="E249" s="181"/>
      <c r="F249" s="181"/>
      <c r="G249" s="169"/>
      <c r="H249" s="188"/>
      <c r="I249" s="187"/>
      <c r="J249" s="111"/>
      <c r="K249" s="111"/>
      <c r="L249" s="111"/>
      <c r="M249" s="111"/>
      <c r="N249" s="111"/>
      <c r="O249" s="111"/>
      <c r="P249" s="111"/>
      <c r="Q249" s="111"/>
      <c r="R249" s="111"/>
      <c r="S249" s="111"/>
      <c r="T249" s="111"/>
      <c r="U249" s="111"/>
      <c r="V249" s="111"/>
      <c r="W249" s="111"/>
      <c r="X249" s="111"/>
      <c r="Y249" s="111"/>
      <c r="Z249" s="111"/>
      <c r="AA249" s="111"/>
      <c r="AB249" s="111"/>
      <c r="AC249" s="111"/>
      <c r="AD249" s="111"/>
      <c r="AE249" s="111"/>
      <c r="AF249" s="111"/>
      <c r="AG249" s="111"/>
      <c r="AH249" s="111"/>
      <c r="AI249" s="111"/>
      <c r="AJ249" s="111"/>
      <c r="AK249" s="111"/>
      <c r="AL249" s="111"/>
      <c r="AM249" s="111"/>
    </row>
    <row r="250" spans="1:39" s="6" customFormat="1">
      <c r="A250" s="4"/>
      <c r="B250" s="180"/>
      <c r="C250" s="176"/>
      <c r="D250" s="181"/>
      <c r="E250" s="181"/>
      <c r="F250" s="181"/>
      <c r="G250" s="169"/>
      <c r="H250" s="188"/>
      <c r="I250" s="187"/>
      <c r="J250" s="111"/>
      <c r="K250" s="111"/>
      <c r="L250" s="111"/>
      <c r="M250" s="111"/>
      <c r="N250" s="111"/>
      <c r="O250" s="111"/>
      <c r="P250" s="111"/>
      <c r="Q250" s="111"/>
      <c r="R250" s="111"/>
      <c r="S250" s="111"/>
      <c r="T250" s="111"/>
      <c r="U250" s="111"/>
      <c r="V250" s="111"/>
      <c r="W250" s="111"/>
      <c r="X250" s="111"/>
      <c r="Y250" s="111"/>
      <c r="Z250" s="111"/>
      <c r="AA250" s="111"/>
      <c r="AB250" s="111"/>
      <c r="AC250" s="111"/>
      <c r="AD250" s="111"/>
      <c r="AE250" s="111"/>
      <c r="AF250" s="111"/>
      <c r="AG250" s="111"/>
      <c r="AH250" s="111"/>
      <c r="AI250" s="111"/>
      <c r="AJ250" s="111"/>
      <c r="AK250" s="111"/>
      <c r="AL250" s="111"/>
      <c r="AM250" s="111"/>
    </row>
    <row r="251" spans="1:39" s="6" customFormat="1">
      <c r="A251" s="4"/>
      <c r="B251" s="180"/>
      <c r="C251" s="176"/>
      <c r="D251" s="181"/>
      <c r="E251" s="181"/>
      <c r="F251" s="181"/>
      <c r="G251" s="169"/>
      <c r="H251" s="188"/>
      <c r="I251" s="187"/>
      <c r="J251" s="111"/>
      <c r="K251" s="111"/>
      <c r="L251" s="111"/>
      <c r="M251" s="111"/>
      <c r="N251" s="111"/>
      <c r="O251" s="111"/>
      <c r="P251" s="111"/>
      <c r="Q251" s="111"/>
      <c r="R251" s="111"/>
      <c r="S251" s="111"/>
      <c r="T251" s="111"/>
      <c r="U251" s="111"/>
      <c r="V251" s="111"/>
      <c r="W251" s="111"/>
      <c r="X251" s="111"/>
      <c r="Y251" s="111"/>
      <c r="Z251" s="111"/>
      <c r="AA251" s="111"/>
      <c r="AB251" s="111"/>
      <c r="AC251" s="111"/>
      <c r="AD251" s="111"/>
      <c r="AE251" s="111"/>
      <c r="AF251" s="111"/>
      <c r="AG251" s="111"/>
      <c r="AH251" s="111"/>
      <c r="AI251" s="111"/>
      <c r="AJ251" s="111"/>
      <c r="AK251" s="111"/>
      <c r="AL251" s="111"/>
      <c r="AM251" s="111"/>
    </row>
    <row r="252" spans="1:39" s="6" customFormat="1">
      <c r="A252" s="4"/>
      <c r="B252" s="180"/>
      <c r="C252" s="176"/>
      <c r="D252" s="181"/>
      <c r="E252" s="181"/>
      <c r="F252" s="181"/>
      <c r="G252" s="169"/>
      <c r="H252" s="188"/>
      <c r="I252" s="187"/>
      <c r="J252" s="111"/>
      <c r="K252" s="111"/>
      <c r="L252" s="111"/>
      <c r="M252" s="111"/>
      <c r="N252" s="111"/>
      <c r="O252" s="111"/>
      <c r="P252" s="111"/>
      <c r="Q252" s="111"/>
      <c r="R252" s="111"/>
      <c r="S252" s="111"/>
      <c r="T252" s="111"/>
      <c r="U252" s="111"/>
      <c r="V252" s="111"/>
      <c r="W252" s="111"/>
      <c r="X252" s="111"/>
      <c r="Y252" s="111"/>
      <c r="Z252" s="111"/>
      <c r="AA252" s="111"/>
      <c r="AB252" s="111"/>
      <c r="AC252" s="111"/>
      <c r="AD252" s="111"/>
      <c r="AE252" s="111"/>
      <c r="AF252" s="111"/>
      <c r="AG252" s="111"/>
      <c r="AH252" s="111"/>
      <c r="AI252" s="111"/>
      <c r="AJ252" s="111"/>
      <c r="AK252" s="111"/>
      <c r="AL252" s="111"/>
      <c r="AM252" s="111"/>
    </row>
    <row r="253" spans="1:39" s="6" customFormat="1">
      <c r="A253" s="4"/>
      <c r="B253" s="180"/>
      <c r="C253" s="176"/>
      <c r="D253" s="181"/>
      <c r="E253" s="181"/>
      <c r="F253" s="181"/>
      <c r="G253" s="169"/>
      <c r="H253" s="188"/>
      <c r="I253" s="187"/>
      <c r="J253" s="111"/>
      <c r="K253" s="111"/>
      <c r="L253" s="111"/>
      <c r="M253" s="111"/>
      <c r="N253" s="111"/>
      <c r="O253" s="111"/>
      <c r="P253" s="111"/>
      <c r="Q253" s="111"/>
      <c r="R253" s="111"/>
      <c r="S253" s="111"/>
      <c r="T253" s="111"/>
      <c r="U253" s="111"/>
      <c r="V253" s="111"/>
      <c r="W253" s="111"/>
      <c r="X253" s="111"/>
      <c r="Y253" s="111"/>
      <c r="Z253" s="111"/>
      <c r="AA253" s="111"/>
      <c r="AB253" s="111"/>
      <c r="AC253" s="111"/>
      <c r="AD253" s="111"/>
      <c r="AE253" s="111"/>
      <c r="AF253" s="111"/>
      <c r="AG253" s="111"/>
      <c r="AH253" s="111"/>
      <c r="AI253" s="111"/>
      <c r="AJ253" s="111"/>
      <c r="AK253" s="111"/>
      <c r="AL253" s="111"/>
      <c r="AM253" s="111"/>
    </row>
    <row r="254" spans="1:39" s="6" customFormat="1">
      <c r="A254" s="4"/>
      <c r="B254" s="180"/>
      <c r="C254" s="176"/>
      <c r="D254" s="181"/>
      <c r="E254" s="181"/>
      <c r="F254" s="181"/>
      <c r="G254" s="169"/>
      <c r="H254" s="188"/>
      <c r="I254" s="187"/>
      <c r="J254" s="111"/>
      <c r="K254" s="111"/>
      <c r="L254" s="111"/>
      <c r="M254" s="111"/>
      <c r="N254" s="111"/>
      <c r="O254" s="111"/>
      <c r="P254" s="111"/>
      <c r="Q254" s="111"/>
      <c r="R254" s="111"/>
      <c r="S254" s="111"/>
      <c r="T254" s="111"/>
      <c r="U254" s="111"/>
      <c r="V254" s="111"/>
      <c r="W254" s="111"/>
      <c r="X254" s="111"/>
      <c r="Y254" s="111"/>
      <c r="Z254" s="111"/>
      <c r="AA254" s="111"/>
      <c r="AB254" s="111"/>
      <c r="AC254" s="111"/>
      <c r="AD254" s="111"/>
      <c r="AE254" s="111"/>
      <c r="AF254" s="111"/>
      <c r="AG254" s="111"/>
      <c r="AH254" s="111"/>
      <c r="AI254" s="111"/>
      <c r="AJ254" s="111"/>
      <c r="AK254" s="111"/>
      <c r="AL254" s="111"/>
      <c r="AM254" s="111"/>
    </row>
    <row r="255" spans="1:39" s="2" customFormat="1">
      <c r="A255" s="4"/>
      <c r="B255" s="180"/>
      <c r="C255" s="176"/>
      <c r="D255" s="181"/>
      <c r="E255" s="181"/>
      <c r="F255" s="181"/>
      <c r="G255" s="169"/>
      <c r="H255" s="188"/>
      <c r="I255" s="187"/>
      <c r="J255" s="91"/>
      <c r="K255" s="91"/>
      <c r="L255" s="91"/>
      <c r="M255" s="91"/>
      <c r="N255" s="91"/>
      <c r="O255" s="91"/>
      <c r="P255" s="91"/>
      <c r="Q255" s="91"/>
      <c r="R255" s="91"/>
      <c r="S255" s="91"/>
      <c r="T255" s="91"/>
      <c r="U255" s="91"/>
      <c r="V255" s="91"/>
      <c r="W255" s="91"/>
      <c r="X255" s="91"/>
      <c r="Y255" s="91"/>
      <c r="Z255" s="91"/>
      <c r="AA255" s="91"/>
      <c r="AB255" s="91"/>
      <c r="AC255" s="91"/>
      <c r="AD255" s="91"/>
      <c r="AE255" s="91"/>
      <c r="AF255" s="91"/>
      <c r="AG255" s="91"/>
      <c r="AH255" s="91"/>
      <c r="AI255" s="91"/>
      <c r="AJ255" s="91"/>
      <c r="AK255" s="91"/>
      <c r="AL255" s="91"/>
      <c r="AM255" s="91"/>
    </row>
    <row r="256" spans="1:39" s="7" customFormat="1">
      <c r="A256" s="4"/>
      <c r="B256" s="180"/>
      <c r="C256" s="176"/>
      <c r="D256" s="181"/>
      <c r="E256" s="181"/>
      <c r="F256" s="181"/>
      <c r="G256" s="169"/>
      <c r="H256" s="188"/>
      <c r="I256" s="187"/>
      <c r="J256" s="112"/>
      <c r="K256" s="112"/>
      <c r="L256" s="112"/>
      <c r="M256" s="112"/>
      <c r="N256" s="112"/>
      <c r="O256" s="112"/>
      <c r="P256" s="112"/>
      <c r="Q256" s="112"/>
      <c r="R256" s="112"/>
      <c r="S256" s="112"/>
      <c r="T256" s="112"/>
      <c r="U256" s="112"/>
      <c r="V256" s="112"/>
      <c r="W256" s="112"/>
      <c r="X256" s="112"/>
      <c r="Y256" s="112"/>
      <c r="Z256" s="112"/>
      <c r="AA256" s="112"/>
      <c r="AB256" s="112"/>
      <c r="AC256" s="112"/>
      <c r="AD256" s="112"/>
      <c r="AE256" s="112"/>
      <c r="AF256" s="112"/>
      <c r="AG256" s="112"/>
      <c r="AH256" s="112"/>
      <c r="AI256" s="112"/>
      <c r="AJ256" s="112"/>
      <c r="AK256" s="112"/>
      <c r="AL256" s="112"/>
      <c r="AM256" s="112"/>
    </row>
    <row r="257" spans="1:39" s="7" customFormat="1">
      <c r="A257" s="4"/>
      <c r="B257" s="180"/>
      <c r="C257" s="176"/>
      <c r="D257" s="181"/>
      <c r="E257" s="181"/>
      <c r="F257" s="181"/>
      <c r="G257" s="169"/>
      <c r="H257" s="188"/>
      <c r="I257" s="187"/>
      <c r="J257" s="112"/>
      <c r="K257" s="112"/>
      <c r="L257" s="112"/>
      <c r="M257" s="112"/>
      <c r="N257" s="112"/>
      <c r="O257" s="112"/>
      <c r="P257" s="112"/>
      <c r="Q257" s="112"/>
      <c r="R257" s="112"/>
      <c r="S257" s="112"/>
      <c r="T257" s="112"/>
      <c r="U257" s="112"/>
      <c r="V257" s="112"/>
      <c r="W257" s="112"/>
      <c r="X257" s="112"/>
      <c r="Y257" s="112"/>
      <c r="Z257" s="112"/>
      <c r="AA257" s="112"/>
      <c r="AB257" s="112"/>
      <c r="AC257" s="112"/>
      <c r="AD257" s="112"/>
      <c r="AE257" s="112"/>
      <c r="AF257" s="112"/>
      <c r="AG257" s="112"/>
      <c r="AH257" s="112"/>
      <c r="AI257" s="112"/>
      <c r="AJ257" s="112"/>
      <c r="AK257" s="112"/>
      <c r="AL257" s="112"/>
      <c r="AM257" s="112"/>
    </row>
    <row r="258" spans="1:39" s="7" customFormat="1">
      <c r="A258" s="4"/>
      <c r="B258" s="180"/>
      <c r="C258" s="176"/>
      <c r="D258" s="181"/>
      <c r="E258" s="181"/>
      <c r="F258" s="181"/>
      <c r="G258" s="169"/>
      <c r="H258" s="190"/>
      <c r="I258" s="187"/>
      <c r="J258" s="112"/>
      <c r="K258" s="112"/>
      <c r="L258" s="112"/>
      <c r="M258" s="112"/>
      <c r="N258" s="112"/>
      <c r="O258" s="112"/>
      <c r="P258" s="112"/>
      <c r="Q258" s="112"/>
      <c r="R258" s="112"/>
      <c r="S258" s="112"/>
      <c r="T258" s="112"/>
      <c r="U258" s="112"/>
      <c r="V258" s="112"/>
      <c r="W258" s="112"/>
      <c r="X258" s="112"/>
      <c r="Y258" s="112"/>
      <c r="Z258" s="112"/>
      <c r="AA258" s="112"/>
      <c r="AB258" s="112"/>
      <c r="AC258" s="112"/>
      <c r="AD258" s="112"/>
      <c r="AE258" s="112"/>
      <c r="AF258" s="112"/>
      <c r="AG258" s="112"/>
      <c r="AH258" s="112"/>
      <c r="AI258" s="112"/>
      <c r="AJ258" s="112"/>
      <c r="AK258" s="112"/>
      <c r="AL258" s="112"/>
      <c r="AM258" s="112"/>
    </row>
    <row r="259" spans="1:39" s="7" customFormat="1">
      <c r="A259" s="4"/>
      <c r="B259" s="180"/>
      <c r="C259" s="176"/>
      <c r="D259" s="181"/>
      <c r="E259" s="181"/>
      <c r="F259" s="181"/>
      <c r="G259" s="169"/>
      <c r="H259" s="190"/>
      <c r="I259" s="187"/>
      <c r="J259" s="112"/>
      <c r="K259" s="112"/>
      <c r="L259" s="112"/>
      <c r="M259" s="112"/>
      <c r="N259" s="112"/>
      <c r="O259" s="112"/>
      <c r="P259" s="112"/>
      <c r="Q259" s="112"/>
      <c r="R259" s="112"/>
      <c r="S259" s="112"/>
      <c r="T259" s="112"/>
      <c r="U259" s="112"/>
      <c r="V259" s="112"/>
      <c r="W259" s="112"/>
      <c r="X259" s="112"/>
      <c r="Y259" s="112"/>
      <c r="Z259" s="112"/>
      <c r="AA259" s="112"/>
      <c r="AB259" s="112"/>
      <c r="AC259" s="112"/>
      <c r="AD259" s="112"/>
      <c r="AE259" s="112"/>
      <c r="AF259" s="112"/>
      <c r="AG259" s="112"/>
      <c r="AH259" s="112"/>
      <c r="AI259" s="112"/>
      <c r="AJ259" s="112"/>
      <c r="AK259" s="112"/>
      <c r="AL259" s="112"/>
      <c r="AM259" s="112"/>
    </row>
    <row r="260" spans="1:39" s="7" customFormat="1">
      <c r="A260" s="4"/>
      <c r="B260" s="180"/>
      <c r="C260" s="176"/>
      <c r="D260" s="181"/>
      <c r="E260" s="181"/>
      <c r="F260" s="181"/>
      <c r="G260" s="169"/>
      <c r="H260" s="190"/>
      <c r="I260" s="187"/>
      <c r="J260" s="112"/>
      <c r="K260" s="112"/>
      <c r="L260" s="112"/>
      <c r="M260" s="112"/>
      <c r="N260" s="112"/>
      <c r="O260" s="112"/>
      <c r="P260" s="112"/>
      <c r="Q260" s="112"/>
      <c r="R260" s="112"/>
      <c r="S260" s="112"/>
      <c r="T260" s="112"/>
      <c r="U260" s="112"/>
      <c r="V260" s="112"/>
      <c r="W260" s="112"/>
      <c r="X260" s="112"/>
      <c r="Y260" s="112"/>
      <c r="Z260" s="112"/>
      <c r="AA260" s="112"/>
      <c r="AB260" s="112"/>
      <c r="AC260" s="112"/>
      <c r="AD260" s="112"/>
      <c r="AE260" s="112"/>
      <c r="AF260" s="112"/>
      <c r="AG260" s="112"/>
      <c r="AH260" s="112"/>
      <c r="AI260" s="112"/>
      <c r="AJ260" s="112"/>
      <c r="AK260" s="112"/>
      <c r="AL260" s="112"/>
      <c r="AM260" s="112"/>
    </row>
    <row r="261" spans="1:39" s="7" customFormat="1">
      <c r="A261" s="4"/>
      <c r="B261" s="180"/>
      <c r="C261" s="176"/>
      <c r="D261" s="181"/>
      <c r="E261" s="181"/>
      <c r="F261" s="181"/>
      <c r="G261" s="169"/>
      <c r="H261" s="190"/>
      <c r="I261" s="187"/>
      <c r="J261" s="112"/>
      <c r="K261" s="112"/>
      <c r="L261" s="112"/>
      <c r="M261" s="112"/>
      <c r="N261" s="112"/>
      <c r="O261" s="112"/>
      <c r="P261" s="112"/>
      <c r="Q261" s="112"/>
      <c r="R261" s="112"/>
      <c r="S261" s="112"/>
      <c r="T261" s="112"/>
      <c r="U261" s="112"/>
      <c r="V261" s="112"/>
      <c r="W261" s="112"/>
      <c r="X261" s="112"/>
      <c r="Y261" s="112"/>
      <c r="Z261" s="112"/>
      <c r="AA261" s="112"/>
      <c r="AB261" s="112"/>
      <c r="AC261" s="112"/>
      <c r="AD261" s="112"/>
      <c r="AE261" s="112"/>
      <c r="AF261" s="112"/>
      <c r="AG261" s="112"/>
      <c r="AH261" s="112"/>
      <c r="AI261" s="112"/>
      <c r="AJ261" s="112"/>
      <c r="AK261" s="112"/>
      <c r="AL261" s="112"/>
      <c r="AM261" s="112"/>
    </row>
    <row r="262" spans="1:39" s="7" customFormat="1">
      <c r="A262" s="4"/>
      <c r="B262" s="180"/>
      <c r="C262" s="176"/>
      <c r="D262" s="181"/>
      <c r="E262" s="181"/>
      <c r="F262" s="181"/>
      <c r="G262" s="169"/>
      <c r="H262" s="190"/>
      <c r="I262" s="187"/>
      <c r="J262" s="112"/>
      <c r="K262" s="112"/>
      <c r="L262" s="112"/>
      <c r="M262" s="112"/>
      <c r="N262" s="112"/>
      <c r="O262" s="112"/>
      <c r="P262" s="112"/>
      <c r="Q262" s="112"/>
      <c r="R262" s="112"/>
      <c r="S262" s="112"/>
      <c r="T262" s="112"/>
      <c r="U262" s="112"/>
      <c r="V262" s="112"/>
      <c r="W262" s="112"/>
      <c r="X262" s="112"/>
      <c r="Y262" s="112"/>
      <c r="Z262" s="112"/>
      <c r="AA262" s="112"/>
      <c r="AB262" s="112"/>
      <c r="AC262" s="112"/>
      <c r="AD262" s="112"/>
      <c r="AE262" s="112"/>
      <c r="AF262" s="112"/>
      <c r="AG262" s="112"/>
      <c r="AH262" s="112"/>
      <c r="AI262" s="112"/>
      <c r="AJ262" s="112"/>
      <c r="AK262" s="112"/>
      <c r="AL262" s="112"/>
      <c r="AM262" s="112"/>
    </row>
    <row r="263" spans="1:39" s="2" customFormat="1">
      <c r="A263" s="4"/>
      <c r="B263" s="180"/>
      <c r="C263" s="176"/>
      <c r="D263" s="181"/>
      <c r="E263" s="181"/>
      <c r="F263" s="181"/>
      <c r="G263" s="169"/>
      <c r="H263" s="190"/>
      <c r="I263" s="187"/>
      <c r="J263" s="91"/>
      <c r="K263" s="91"/>
      <c r="L263" s="91"/>
      <c r="M263" s="91"/>
      <c r="N263" s="91"/>
      <c r="O263" s="91"/>
      <c r="P263" s="91"/>
      <c r="Q263" s="91"/>
      <c r="R263" s="91"/>
      <c r="S263" s="91"/>
      <c r="T263" s="91"/>
      <c r="U263" s="91"/>
      <c r="V263" s="91"/>
      <c r="W263" s="91"/>
      <c r="X263" s="91"/>
      <c r="Y263" s="91"/>
      <c r="Z263" s="91"/>
      <c r="AA263" s="91"/>
      <c r="AB263" s="91"/>
      <c r="AC263" s="91"/>
      <c r="AD263" s="91"/>
      <c r="AE263" s="91"/>
      <c r="AF263" s="91"/>
      <c r="AG263" s="91"/>
      <c r="AH263" s="91"/>
      <c r="AI263" s="91"/>
      <c r="AJ263" s="91"/>
      <c r="AK263" s="91"/>
      <c r="AL263" s="91"/>
      <c r="AM263" s="91"/>
    </row>
    <row r="264" spans="1:39" s="8" customFormat="1">
      <c r="A264" s="4"/>
      <c r="B264" s="180"/>
      <c r="C264" s="176"/>
      <c r="D264" s="181"/>
      <c r="E264" s="181"/>
      <c r="F264" s="181"/>
      <c r="G264" s="169"/>
      <c r="H264" s="190"/>
      <c r="I264" s="187"/>
      <c r="J264" s="113"/>
      <c r="K264" s="113"/>
      <c r="L264" s="113"/>
      <c r="M264" s="113"/>
      <c r="N264" s="113"/>
      <c r="O264" s="113"/>
      <c r="P264" s="113"/>
      <c r="Q264" s="113"/>
      <c r="R264" s="113"/>
      <c r="S264" s="113"/>
      <c r="T264" s="113"/>
      <c r="U264" s="113"/>
      <c r="V264" s="113"/>
      <c r="W264" s="113"/>
      <c r="X264" s="113"/>
      <c r="Y264" s="113"/>
      <c r="Z264" s="113"/>
      <c r="AA264" s="113"/>
      <c r="AB264" s="113"/>
      <c r="AC264" s="113"/>
      <c r="AD264" s="113"/>
      <c r="AE264" s="113"/>
      <c r="AF264" s="113"/>
      <c r="AG264" s="113"/>
      <c r="AH264" s="113"/>
      <c r="AI264" s="113"/>
      <c r="AJ264" s="113"/>
      <c r="AK264" s="113"/>
      <c r="AL264" s="113"/>
      <c r="AM264" s="113"/>
    </row>
    <row r="265" spans="1:39" s="8" customFormat="1">
      <c r="A265" s="4"/>
      <c r="B265" s="180"/>
      <c r="C265" s="176"/>
      <c r="D265" s="181"/>
      <c r="E265" s="181"/>
      <c r="F265" s="181"/>
      <c r="G265" s="169"/>
      <c r="H265" s="190"/>
      <c r="I265" s="187"/>
      <c r="J265" s="113"/>
      <c r="K265" s="113"/>
      <c r="L265" s="113"/>
      <c r="M265" s="113"/>
      <c r="N265" s="113"/>
      <c r="O265" s="113"/>
      <c r="P265" s="113"/>
      <c r="Q265" s="113"/>
      <c r="R265" s="113"/>
      <c r="S265" s="113"/>
      <c r="T265" s="113"/>
      <c r="U265" s="113"/>
      <c r="V265" s="113"/>
      <c r="W265" s="113"/>
      <c r="X265" s="113"/>
      <c r="Y265" s="113"/>
      <c r="Z265" s="113"/>
      <c r="AA265" s="113"/>
      <c r="AB265" s="113"/>
      <c r="AC265" s="113"/>
      <c r="AD265" s="113"/>
      <c r="AE265" s="113"/>
      <c r="AF265" s="113"/>
      <c r="AG265" s="113"/>
      <c r="AH265" s="113"/>
      <c r="AI265" s="113"/>
      <c r="AJ265" s="113"/>
      <c r="AK265" s="113"/>
      <c r="AL265" s="113"/>
      <c r="AM265" s="113"/>
    </row>
    <row r="266" spans="1:39" s="8" customFormat="1">
      <c r="A266" s="4"/>
      <c r="B266" s="180"/>
      <c r="C266" s="176"/>
      <c r="D266" s="181"/>
      <c r="E266" s="181"/>
      <c r="F266" s="181"/>
      <c r="G266" s="169"/>
      <c r="H266" s="190"/>
      <c r="I266" s="187"/>
      <c r="J266" s="113"/>
      <c r="K266" s="113"/>
      <c r="L266" s="113"/>
      <c r="M266" s="113"/>
      <c r="N266" s="113"/>
      <c r="O266" s="113"/>
      <c r="P266" s="113"/>
      <c r="Q266" s="113"/>
      <c r="R266" s="113"/>
      <c r="S266" s="113"/>
      <c r="T266" s="113"/>
      <c r="U266" s="113"/>
      <c r="V266" s="113"/>
      <c r="W266" s="113"/>
      <c r="X266" s="113"/>
      <c r="Y266" s="113"/>
      <c r="Z266" s="113"/>
      <c r="AA266" s="113"/>
      <c r="AB266" s="113"/>
      <c r="AC266" s="113"/>
      <c r="AD266" s="113"/>
      <c r="AE266" s="113"/>
      <c r="AF266" s="113"/>
      <c r="AG266" s="113"/>
      <c r="AH266" s="113"/>
      <c r="AI266" s="113"/>
      <c r="AJ266" s="113"/>
      <c r="AK266" s="113"/>
      <c r="AL266" s="113"/>
      <c r="AM266" s="113"/>
    </row>
    <row r="267" spans="1:39" s="2" customFormat="1">
      <c r="A267" s="4"/>
      <c r="B267" s="180"/>
      <c r="C267" s="176"/>
      <c r="D267" s="181"/>
      <c r="E267" s="181"/>
      <c r="F267" s="181"/>
      <c r="G267" s="169"/>
      <c r="H267" s="190"/>
      <c r="I267" s="187"/>
      <c r="J267" s="91"/>
      <c r="K267" s="91"/>
      <c r="L267" s="91"/>
      <c r="M267" s="91"/>
      <c r="N267" s="91"/>
      <c r="O267" s="91"/>
      <c r="P267" s="91"/>
      <c r="Q267" s="91"/>
      <c r="R267" s="91"/>
      <c r="S267" s="91"/>
      <c r="T267" s="91"/>
      <c r="U267" s="91"/>
      <c r="V267" s="91"/>
      <c r="W267" s="91"/>
      <c r="X267" s="91"/>
      <c r="Y267" s="91"/>
      <c r="Z267" s="91"/>
      <c r="AA267" s="91"/>
      <c r="AB267" s="91"/>
      <c r="AC267" s="91"/>
      <c r="AD267" s="91"/>
      <c r="AE267" s="91"/>
      <c r="AF267" s="91"/>
      <c r="AG267" s="91"/>
      <c r="AH267" s="91"/>
      <c r="AI267" s="91"/>
      <c r="AJ267" s="91"/>
      <c r="AK267" s="91"/>
      <c r="AL267" s="91"/>
      <c r="AM267" s="91"/>
    </row>
    <row r="268" spans="1:39" s="9" customFormat="1">
      <c r="A268" s="4"/>
      <c r="B268" s="180"/>
      <c r="C268" s="176"/>
      <c r="D268" s="181"/>
      <c r="E268" s="181"/>
      <c r="F268" s="181"/>
      <c r="G268" s="169"/>
      <c r="H268" s="190"/>
      <c r="I268" s="187"/>
      <c r="J268" s="114"/>
      <c r="K268" s="114"/>
      <c r="L268" s="114"/>
      <c r="M268" s="114"/>
      <c r="N268" s="114"/>
      <c r="O268" s="114"/>
      <c r="P268" s="114"/>
      <c r="Q268" s="114"/>
      <c r="R268" s="114"/>
      <c r="S268" s="114"/>
      <c r="T268" s="114"/>
      <c r="U268" s="114"/>
      <c r="V268" s="114"/>
      <c r="W268" s="114"/>
      <c r="X268" s="114"/>
      <c r="Y268" s="114"/>
      <c r="Z268" s="114"/>
      <c r="AA268" s="114"/>
      <c r="AB268" s="114"/>
      <c r="AC268" s="114"/>
      <c r="AD268" s="114"/>
      <c r="AE268" s="114"/>
      <c r="AF268" s="114"/>
      <c r="AG268" s="114"/>
      <c r="AH268" s="114"/>
      <c r="AI268" s="114"/>
      <c r="AJ268" s="114"/>
      <c r="AK268" s="114"/>
      <c r="AL268" s="114"/>
      <c r="AM268" s="114"/>
    </row>
    <row r="269" spans="1:39" s="9" customFormat="1">
      <c r="A269" s="4"/>
      <c r="B269" s="180"/>
      <c r="C269" s="176"/>
      <c r="D269" s="181"/>
      <c r="E269" s="181"/>
      <c r="F269" s="181"/>
      <c r="G269" s="169"/>
      <c r="H269" s="190"/>
      <c r="I269" s="187"/>
      <c r="J269" s="114"/>
      <c r="K269" s="114"/>
      <c r="L269" s="114"/>
      <c r="M269" s="114"/>
      <c r="N269" s="114"/>
      <c r="O269" s="114"/>
      <c r="P269" s="114"/>
      <c r="Q269" s="114"/>
      <c r="R269" s="114"/>
      <c r="S269" s="114"/>
      <c r="T269" s="114"/>
      <c r="U269" s="114"/>
      <c r="V269" s="114"/>
      <c r="W269" s="114"/>
      <c r="X269" s="114"/>
      <c r="Y269" s="114"/>
      <c r="Z269" s="114"/>
      <c r="AA269" s="114"/>
      <c r="AB269" s="114"/>
      <c r="AC269" s="114"/>
      <c r="AD269" s="114"/>
      <c r="AE269" s="114"/>
      <c r="AF269" s="114"/>
      <c r="AG269" s="114"/>
      <c r="AH269" s="114"/>
      <c r="AI269" s="114"/>
      <c r="AJ269" s="114"/>
      <c r="AK269" s="114"/>
      <c r="AL269" s="114"/>
      <c r="AM269" s="114"/>
    </row>
    <row r="270" spans="1:39" s="9" customFormat="1">
      <c r="A270" s="4"/>
      <c r="B270" s="180"/>
      <c r="C270" s="176"/>
      <c r="D270" s="181"/>
      <c r="E270" s="181"/>
      <c r="F270" s="181"/>
      <c r="G270" s="169"/>
      <c r="H270" s="190"/>
      <c r="I270" s="187"/>
      <c r="J270" s="114"/>
      <c r="K270" s="114"/>
      <c r="L270" s="114"/>
      <c r="M270" s="114"/>
      <c r="N270" s="114"/>
      <c r="O270" s="114"/>
      <c r="P270" s="114"/>
      <c r="Q270" s="114"/>
      <c r="R270" s="114"/>
      <c r="S270" s="114"/>
      <c r="T270" s="114"/>
      <c r="U270" s="114"/>
      <c r="V270" s="114"/>
      <c r="W270" s="114"/>
      <c r="X270" s="114"/>
      <c r="Y270" s="114"/>
      <c r="Z270" s="114"/>
      <c r="AA270" s="114"/>
      <c r="AB270" s="114"/>
      <c r="AC270" s="114"/>
      <c r="AD270" s="114"/>
      <c r="AE270" s="114"/>
      <c r="AF270" s="114"/>
      <c r="AG270" s="114"/>
      <c r="AH270" s="114"/>
      <c r="AI270" s="114"/>
      <c r="AJ270" s="114"/>
      <c r="AK270" s="114"/>
      <c r="AL270" s="114"/>
      <c r="AM270" s="114"/>
    </row>
    <row r="271" spans="1:39" s="2" customFormat="1">
      <c r="A271" s="4"/>
      <c r="B271" s="180"/>
      <c r="C271" s="176"/>
      <c r="D271" s="181"/>
      <c r="E271" s="181"/>
      <c r="F271" s="181"/>
      <c r="G271" s="169"/>
      <c r="H271" s="190"/>
      <c r="I271" s="187"/>
      <c r="J271" s="91"/>
      <c r="K271" s="91"/>
      <c r="L271" s="91"/>
      <c r="M271" s="91"/>
      <c r="N271" s="91"/>
      <c r="O271" s="91"/>
      <c r="P271" s="91"/>
      <c r="Q271" s="91"/>
      <c r="R271" s="91"/>
      <c r="S271" s="91"/>
      <c r="T271" s="91"/>
      <c r="U271" s="91"/>
      <c r="V271" s="91"/>
      <c r="W271" s="91"/>
      <c r="X271" s="91"/>
      <c r="Y271" s="91"/>
      <c r="Z271" s="91"/>
      <c r="AA271" s="91"/>
      <c r="AB271" s="91"/>
      <c r="AC271" s="91"/>
      <c r="AD271" s="91"/>
      <c r="AE271" s="91"/>
      <c r="AF271" s="91"/>
      <c r="AG271" s="91"/>
      <c r="AH271" s="91"/>
      <c r="AI271" s="91"/>
      <c r="AJ271" s="91"/>
      <c r="AK271" s="91"/>
      <c r="AL271" s="91"/>
      <c r="AM271" s="91"/>
    </row>
    <row r="272" spans="1:39" s="10" customFormat="1">
      <c r="A272" s="4"/>
      <c r="B272" s="180"/>
      <c r="C272" s="176"/>
      <c r="D272" s="181"/>
      <c r="E272" s="181"/>
      <c r="F272" s="181"/>
      <c r="G272" s="169"/>
      <c r="H272" s="190"/>
      <c r="I272" s="187"/>
      <c r="J272" s="115"/>
      <c r="K272" s="115"/>
      <c r="L272" s="115"/>
      <c r="M272" s="115"/>
      <c r="N272" s="115"/>
      <c r="O272" s="115"/>
      <c r="P272" s="115"/>
      <c r="Q272" s="115"/>
      <c r="R272" s="115"/>
      <c r="S272" s="115"/>
      <c r="T272" s="115"/>
      <c r="U272" s="115"/>
      <c r="V272" s="115"/>
      <c r="W272" s="115"/>
      <c r="X272" s="115"/>
      <c r="Y272" s="115"/>
      <c r="Z272" s="115"/>
      <c r="AA272" s="115"/>
      <c r="AB272" s="115"/>
      <c r="AC272" s="115"/>
      <c r="AD272" s="115"/>
      <c r="AE272" s="115"/>
      <c r="AF272" s="115"/>
      <c r="AG272" s="115"/>
      <c r="AH272" s="115"/>
      <c r="AI272" s="115"/>
      <c r="AJ272" s="115"/>
      <c r="AK272" s="115"/>
      <c r="AL272" s="115"/>
      <c r="AM272" s="115"/>
    </row>
    <row r="273" spans="1:39" s="10" customFormat="1">
      <c r="A273" s="4"/>
      <c r="B273" s="180"/>
      <c r="C273" s="176"/>
      <c r="D273" s="177"/>
      <c r="E273" s="177"/>
      <c r="F273" s="179"/>
      <c r="G273" s="168"/>
      <c r="H273" s="189"/>
      <c r="I273" s="187"/>
      <c r="J273" s="115"/>
      <c r="K273" s="115"/>
      <c r="L273" s="115"/>
      <c r="M273" s="115"/>
      <c r="N273" s="115"/>
      <c r="O273" s="115"/>
      <c r="P273" s="115"/>
      <c r="Q273" s="115"/>
      <c r="R273" s="115"/>
      <c r="S273" s="115"/>
      <c r="T273" s="115"/>
      <c r="U273" s="115"/>
      <c r="V273" s="115"/>
      <c r="W273" s="115"/>
      <c r="X273" s="115"/>
      <c r="Y273" s="115"/>
      <c r="Z273" s="115"/>
      <c r="AA273" s="115"/>
      <c r="AB273" s="115"/>
      <c r="AC273" s="115"/>
      <c r="AD273" s="115"/>
      <c r="AE273" s="115"/>
      <c r="AF273" s="115"/>
      <c r="AG273" s="115"/>
      <c r="AH273" s="115"/>
      <c r="AI273" s="115"/>
      <c r="AJ273" s="115"/>
      <c r="AK273" s="115"/>
      <c r="AL273" s="115"/>
      <c r="AM273" s="115"/>
    </row>
    <row r="274" spans="1:39" s="10" customFormat="1">
      <c r="A274" s="4"/>
      <c r="B274" s="180"/>
      <c r="C274" s="176"/>
      <c r="D274" s="177"/>
      <c r="E274" s="177"/>
      <c r="F274" s="179"/>
      <c r="G274" s="168"/>
      <c r="H274" s="189"/>
      <c r="I274" s="187"/>
      <c r="J274" s="115"/>
      <c r="K274" s="115"/>
      <c r="L274" s="115"/>
      <c r="M274" s="115"/>
      <c r="N274" s="115"/>
      <c r="O274" s="115"/>
      <c r="P274" s="115"/>
      <c r="Q274" s="115"/>
      <c r="R274" s="115"/>
      <c r="S274" s="115"/>
      <c r="T274" s="115"/>
      <c r="U274" s="115"/>
      <c r="V274" s="115"/>
      <c r="W274" s="115"/>
      <c r="X274" s="115"/>
      <c r="Y274" s="115"/>
      <c r="Z274" s="115"/>
      <c r="AA274" s="115"/>
      <c r="AB274" s="115"/>
      <c r="AC274" s="115"/>
      <c r="AD274" s="115"/>
      <c r="AE274" s="115"/>
      <c r="AF274" s="115"/>
      <c r="AG274" s="115"/>
      <c r="AH274" s="115"/>
      <c r="AI274" s="115"/>
      <c r="AJ274" s="115"/>
      <c r="AK274" s="115"/>
      <c r="AL274" s="115"/>
      <c r="AM274" s="115"/>
    </row>
    <row r="275" spans="1:39" s="10" customFormat="1">
      <c r="A275" s="4"/>
      <c r="B275" s="180"/>
      <c r="C275" s="176"/>
      <c r="D275" s="177"/>
      <c r="E275" s="177"/>
      <c r="F275" s="179"/>
      <c r="G275" s="168"/>
      <c r="H275" s="189"/>
      <c r="I275" s="187"/>
      <c r="J275" s="115"/>
      <c r="K275" s="115"/>
      <c r="L275" s="115"/>
      <c r="M275" s="115"/>
      <c r="N275" s="115"/>
      <c r="O275" s="115"/>
      <c r="P275" s="115"/>
      <c r="Q275" s="115"/>
      <c r="R275" s="115"/>
      <c r="S275" s="115"/>
      <c r="T275" s="115"/>
      <c r="U275" s="115"/>
      <c r="V275" s="115"/>
      <c r="W275" s="115"/>
      <c r="X275" s="115"/>
      <c r="Y275" s="115"/>
      <c r="Z275" s="115"/>
      <c r="AA275" s="115"/>
      <c r="AB275" s="115"/>
      <c r="AC275" s="115"/>
      <c r="AD275" s="115"/>
      <c r="AE275" s="115"/>
      <c r="AF275" s="115"/>
      <c r="AG275" s="115"/>
      <c r="AH275" s="115"/>
      <c r="AI275" s="115"/>
      <c r="AJ275" s="115"/>
      <c r="AK275" s="115"/>
      <c r="AL275" s="115"/>
      <c r="AM275" s="115"/>
    </row>
    <row r="276" spans="1:39" s="10" customFormat="1">
      <c r="A276" s="4"/>
      <c r="B276" s="180"/>
      <c r="C276" s="176"/>
      <c r="D276" s="177"/>
      <c r="E276" s="177"/>
      <c r="F276" s="179"/>
      <c r="G276" s="168"/>
      <c r="H276" s="189"/>
      <c r="I276" s="187"/>
      <c r="J276" s="115"/>
      <c r="K276" s="115"/>
      <c r="L276" s="115"/>
      <c r="M276" s="115"/>
      <c r="N276" s="115"/>
      <c r="O276" s="115"/>
      <c r="P276" s="115"/>
      <c r="Q276" s="115"/>
      <c r="R276" s="115"/>
      <c r="S276" s="115"/>
      <c r="T276" s="115"/>
      <c r="U276" s="115"/>
      <c r="V276" s="115"/>
      <c r="W276" s="115"/>
      <c r="X276" s="115"/>
      <c r="Y276" s="115"/>
      <c r="Z276" s="115"/>
      <c r="AA276" s="115"/>
      <c r="AB276" s="115"/>
      <c r="AC276" s="115"/>
      <c r="AD276" s="115"/>
      <c r="AE276" s="115"/>
      <c r="AF276" s="115"/>
      <c r="AG276" s="115"/>
      <c r="AH276" s="115"/>
      <c r="AI276" s="115"/>
      <c r="AJ276" s="115"/>
      <c r="AK276" s="115"/>
      <c r="AL276" s="115"/>
      <c r="AM276" s="115"/>
    </row>
    <row r="277" spans="1:39" s="10" customFormat="1">
      <c r="A277" s="4"/>
      <c r="B277" s="180"/>
      <c r="C277" s="176"/>
      <c r="D277" s="177"/>
      <c r="E277" s="177"/>
      <c r="F277" s="179"/>
      <c r="G277" s="168"/>
      <c r="H277" s="189"/>
      <c r="I277" s="187"/>
      <c r="J277" s="115"/>
      <c r="K277" s="115"/>
      <c r="L277" s="115"/>
      <c r="M277" s="115"/>
      <c r="N277" s="115"/>
      <c r="O277" s="115"/>
      <c r="P277" s="115"/>
      <c r="Q277" s="115"/>
      <c r="R277" s="115"/>
      <c r="S277" s="115"/>
      <c r="T277" s="115"/>
      <c r="U277" s="115"/>
      <c r="V277" s="115"/>
      <c r="W277" s="115"/>
      <c r="X277" s="115"/>
      <c r="Y277" s="115"/>
      <c r="Z277" s="115"/>
      <c r="AA277" s="115"/>
      <c r="AB277" s="115"/>
      <c r="AC277" s="115"/>
      <c r="AD277" s="115"/>
      <c r="AE277" s="115"/>
      <c r="AF277" s="115"/>
      <c r="AG277" s="115"/>
      <c r="AH277" s="115"/>
      <c r="AI277" s="115"/>
      <c r="AJ277" s="115"/>
      <c r="AK277" s="115"/>
      <c r="AL277" s="115"/>
      <c r="AM277" s="115"/>
    </row>
    <row r="278" spans="1:39" s="10" customFormat="1">
      <c r="A278" s="4"/>
      <c r="B278" s="180"/>
      <c r="C278" s="176"/>
      <c r="D278" s="177"/>
      <c r="E278" s="177"/>
      <c r="F278" s="179"/>
      <c r="G278" s="168"/>
      <c r="H278" s="189"/>
      <c r="I278" s="187"/>
      <c r="J278" s="115"/>
      <c r="K278" s="115"/>
      <c r="L278" s="115"/>
      <c r="M278" s="115"/>
      <c r="N278" s="115"/>
      <c r="O278" s="115"/>
      <c r="P278" s="115"/>
      <c r="Q278" s="115"/>
      <c r="R278" s="115"/>
      <c r="S278" s="115"/>
      <c r="T278" s="115"/>
      <c r="U278" s="115"/>
      <c r="V278" s="115"/>
      <c r="W278" s="115"/>
      <c r="X278" s="115"/>
      <c r="Y278" s="115"/>
      <c r="Z278" s="115"/>
      <c r="AA278" s="115"/>
      <c r="AB278" s="115"/>
      <c r="AC278" s="115"/>
      <c r="AD278" s="115"/>
      <c r="AE278" s="115"/>
      <c r="AF278" s="115"/>
      <c r="AG278" s="115"/>
      <c r="AH278" s="115"/>
      <c r="AI278" s="115"/>
      <c r="AJ278" s="115"/>
      <c r="AK278" s="115"/>
      <c r="AL278" s="115"/>
      <c r="AM278" s="115"/>
    </row>
    <row r="279" spans="1:39" s="10" customFormat="1">
      <c r="A279" s="4"/>
      <c r="B279" s="180"/>
      <c r="C279" s="176"/>
      <c r="D279" s="177"/>
      <c r="E279" s="177"/>
      <c r="F279" s="179"/>
      <c r="G279" s="168"/>
      <c r="H279" s="189"/>
      <c r="I279" s="187"/>
      <c r="J279" s="115"/>
      <c r="K279" s="115"/>
      <c r="L279" s="115"/>
      <c r="M279" s="115"/>
      <c r="N279" s="115"/>
      <c r="O279" s="115"/>
      <c r="P279" s="115"/>
      <c r="Q279" s="115"/>
      <c r="R279" s="115"/>
      <c r="S279" s="115"/>
      <c r="T279" s="115"/>
      <c r="U279" s="115"/>
      <c r="V279" s="115"/>
      <c r="W279" s="115"/>
      <c r="X279" s="115"/>
      <c r="Y279" s="115"/>
      <c r="Z279" s="115"/>
      <c r="AA279" s="115"/>
      <c r="AB279" s="115"/>
      <c r="AC279" s="115"/>
      <c r="AD279" s="115"/>
      <c r="AE279" s="115"/>
      <c r="AF279" s="115"/>
      <c r="AG279" s="115"/>
      <c r="AH279" s="115"/>
      <c r="AI279" s="115"/>
      <c r="AJ279" s="115"/>
      <c r="AK279" s="115"/>
      <c r="AL279" s="115"/>
      <c r="AM279" s="115"/>
    </row>
    <row r="280" spans="1:39" s="2" customFormat="1">
      <c r="A280" s="4"/>
      <c r="B280" s="180"/>
      <c r="C280" s="176"/>
      <c r="D280" s="177"/>
      <c r="E280" s="177"/>
      <c r="F280" s="179"/>
      <c r="G280" s="168"/>
      <c r="H280" s="189"/>
      <c r="I280" s="187"/>
      <c r="J280" s="91"/>
      <c r="K280" s="91"/>
      <c r="L280" s="91"/>
      <c r="M280" s="91"/>
      <c r="N280" s="91"/>
      <c r="O280" s="91"/>
      <c r="P280" s="91"/>
      <c r="Q280" s="91"/>
      <c r="R280" s="91"/>
      <c r="S280" s="91"/>
      <c r="T280" s="91"/>
      <c r="U280" s="91"/>
      <c r="V280" s="91"/>
      <c r="W280" s="91"/>
      <c r="X280" s="91"/>
      <c r="Y280" s="91"/>
      <c r="Z280" s="91"/>
      <c r="AA280" s="91"/>
      <c r="AB280" s="91"/>
      <c r="AC280" s="91"/>
      <c r="AD280" s="91"/>
      <c r="AE280" s="91"/>
      <c r="AF280" s="91"/>
      <c r="AG280" s="91"/>
      <c r="AH280" s="91"/>
      <c r="AI280" s="91"/>
      <c r="AJ280" s="91"/>
      <c r="AK280" s="91"/>
      <c r="AL280" s="91"/>
      <c r="AM280" s="91"/>
    </row>
    <row r="281" spans="1:39" s="11" customFormat="1">
      <c r="A281" s="4"/>
      <c r="B281" s="180"/>
      <c r="C281" s="176"/>
      <c r="D281" s="177"/>
      <c r="E281" s="177"/>
      <c r="F281" s="179"/>
      <c r="G281" s="168"/>
      <c r="H281" s="189"/>
      <c r="I281" s="187"/>
      <c r="J281" s="116"/>
      <c r="K281" s="116"/>
      <c r="L281" s="116"/>
      <c r="M281" s="116"/>
      <c r="N281" s="116"/>
      <c r="O281" s="116"/>
      <c r="P281" s="116"/>
      <c r="Q281" s="116"/>
      <c r="R281" s="116"/>
      <c r="S281" s="116"/>
      <c r="T281" s="116"/>
      <c r="U281" s="116"/>
      <c r="V281" s="116"/>
      <c r="W281" s="116"/>
      <c r="X281" s="116"/>
      <c r="Y281" s="116"/>
      <c r="Z281" s="116"/>
      <c r="AA281" s="116"/>
      <c r="AB281" s="116"/>
      <c r="AC281" s="116"/>
      <c r="AD281" s="116"/>
      <c r="AE281" s="116"/>
      <c r="AF281" s="116"/>
      <c r="AG281" s="116"/>
      <c r="AH281" s="116"/>
      <c r="AI281" s="116"/>
      <c r="AJ281" s="116"/>
      <c r="AK281" s="116"/>
      <c r="AL281" s="116"/>
      <c r="AM281" s="116"/>
    </row>
    <row r="282" spans="1:39" s="11" customFormat="1">
      <c r="A282" s="4"/>
      <c r="B282" s="180"/>
      <c r="C282" s="176"/>
      <c r="D282" s="177"/>
      <c r="E282" s="177"/>
      <c r="F282" s="179"/>
      <c r="G282" s="168"/>
      <c r="H282" s="189"/>
      <c r="I282" s="187"/>
      <c r="J282" s="116"/>
      <c r="K282" s="116"/>
      <c r="L282" s="116"/>
      <c r="M282" s="116"/>
      <c r="N282" s="116"/>
      <c r="O282" s="116"/>
      <c r="P282" s="116"/>
      <c r="Q282" s="116"/>
      <c r="R282" s="116"/>
      <c r="S282" s="116"/>
      <c r="T282" s="116"/>
      <c r="U282" s="116"/>
      <c r="V282" s="116"/>
      <c r="W282" s="116"/>
      <c r="X282" s="116"/>
      <c r="Y282" s="116"/>
      <c r="Z282" s="116"/>
      <c r="AA282" s="116"/>
      <c r="AB282" s="116"/>
      <c r="AC282" s="116"/>
      <c r="AD282" s="116"/>
      <c r="AE282" s="116"/>
      <c r="AF282" s="116"/>
      <c r="AG282" s="116"/>
      <c r="AH282" s="116"/>
      <c r="AI282" s="116"/>
      <c r="AJ282" s="116"/>
      <c r="AK282" s="116"/>
      <c r="AL282" s="116"/>
      <c r="AM282" s="116"/>
    </row>
    <row r="283" spans="1:39" s="11" customFormat="1">
      <c r="A283" s="4"/>
      <c r="B283" s="180"/>
      <c r="C283" s="176"/>
      <c r="D283" s="177"/>
      <c r="E283" s="177"/>
      <c r="F283" s="179"/>
      <c r="G283" s="168"/>
      <c r="H283" s="189"/>
      <c r="I283" s="187"/>
      <c r="J283" s="116"/>
      <c r="K283" s="116"/>
      <c r="L283" s="116"/>
      <c r="M283" s="116"/>
      <c r="N283" s="116"/>
      <c r="O283" s="116"/>
      <c r="P283" s="116"/>
      <c r="Q283" s="116"/>
      <c r="R283" s="116"/>
      <c r="S283" s="116"/>
      <c r="T283" s="116"/>
      <c r="U283" s="116"/>
      <c r="V283" s="116"/>
      <c r="W283" s="116"/>
      <c r="X283" s="116"/>
      <c r="Y283" s="116"/>
      <c r="Z283" s="116"/>
      <c r="AA283" s="116"/>
      <c r="AB283" s="116"/>
      <c r="AC283" s="116"/>
      <c r="AD283" s="116"/>
      <c r="AE283" s="116"/>
      <c r="AF283" s="116"/>
      <c r="AG283" s="116"/>
      <c r="AH283" s="116"/>
      <c r="AI283" s="116"/>
      <c r="AJ283" s="116"/>
      <c r="AK283" s="116"/>
      <c r="AL283" s="116"/>
      <c r="AM283" s="116"/>
    </row>
    <row r="284" spans="1:39" s="11" customFormat="1">
      <c r="A284" s="4"/>
      <c r="B284" s="180"/>
      <c r="C284" s="176"/>
      <c r="D284" s="177"/>
      <c r="E284" s="177"/>
      <c r="F284" s="179"/>
      <c r="G284" s="168"/>
      <c r="H284" s="189"/>
      <c r="I284" s="187"/>
      <c r="J284" s="116"/>
      <c r="K284" s="116"/>
      <c r="L284" s="116"/>
      <c r="M284" s="116"/>
      <c r="N284" s="116"/>
      <c r="O284" s="116"/>
      <c r="P284" s="116"/>
      <c r="Q284" s="116"/>
      <c r="R284" s="116"/>
      <c r="S284" s="116"/>
      <c r="T284" s="116"/>
      <c r="U284" s="116"/>
      <c r="V284" s="116"/>
      <c r="W284" s="116"/>
      <c r="X284" s="116"/>
      <c r="Y284" s="116"/>
      <c r="Z284" s="116"/>
      <c r="AA284" s="116"/>
      <c r="AB284" s="116"/>
      <c r="AC284" s="116"/>
      <c r="AD284" s="116"/>
      <c r="AE284" s="116"/>
      <c r="AF284" s="116"/>
      <c r="AG284" s="116"/>
      <c r="AH284" s="116"/>
      <c r="AI284" s="116"/>
      <c r="AJ284" s="116"/>
      <c r="AK284" s="116"/>
      <c r="AL284" s="116"/>
      <c r="AM284" s="116"/>
    </row>
    <row r="285" spans="1:39" s="2" customFormat="1">
      <c r="A285" s="4"/>
      <c r="B285" s="180"/>
      <c r="C285" s="176"/>
      <c r="D285" s="177"/>
      <c r="E285" s="177"/>
      <c r="F285" s="179"/>
      <c r="G285" s="168"/>
      <c r="H285" s="189"/>
      <c r="I285" s="187"/>
      <c r="J285" s="91"/>
      <c r="K285" s="91"/>
      <c r="L285" s="91"/>
      <c r="M285" s="91"/>
      <c r="N285" s="91"/>
      <c r="O285" s="91"/>
      <c r="P285" s="91"/>
      <c r="Q285" s="91"/>
      <c r="R285" s="91"/>
      <c r="S285" s="91"/>
      <c r="T285" s="91"/>
      <c r="U285" s="91"/>
      <c r="V285" s="91"/>
      <c r="W285" s="91"/>
      <c r="X285" s="91"/>
      <c r="Y285" s="91"/>
      <c r="Z285" s="91"/>
      <c r="AA285" s="91"/>
      <c r="AB285" s="91"/>
      <c r="AC285" s="91"/>
      <c r="AD285" s="91"/>
      <c r="AE285" s="91"/>
      <c r="AF285" s="91"/>
      <c r="AG285" s="91"/>
      <c r="AH285" s="91"/>
      <c r="AI285" s="91"/>
      <c r="AJ285" s="91"/>
      <c r="AK285" s="91"/>
      <c r="AL285" s="91"/>
      <c r="AM285" s="91"/>
    </row>
    <row r="286" spans="1:39" s="12" customFormat="1">
      <c r="A286" s="4"/>
      <c r="B286" s="180"/>
      <c r="C286" s="176"/>
      <c r="D286" s="177"/>
      <c r="E286" s="177"/>
      <c r="F286" s="179"/>
      <c r="G286" s="168"/>
      <c r="H286" s="189"/>
      <c r="I286" s="187"/>
      <c r="J286" s="117"/>
      <c r="K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D286" s="117"/>
      <c r="AE286" s="117"/>
      <c r="AF286" s="117"/>
      <c r="AG286" s="117"/>
      <c r="AH286" s="117"/>
      <c r="AI286" s="117"/>
      <c r="AJ286" s="117"/>
      <c r="AK286" s="117"/>
      <c r="AL286" s="117"/>
      <c r="AM286" s="117"/>
    </row>
    <row r="287" spans="1:39" s="12" customFormat="1">
      <c r="A287" s="4"/>
      <c r="B287" s="180"/>
      <c r="C287" s="176"/>
      <c r="D287" s="177"/>
      <c r="E287" s="177"/>
      <c r="F287" s="179"/>
      <c r="G287" s="168"/>
      <c r="H287" s="189"/>
      <c r="I287" s="187"/>
      <c r="J287" s="117"/>
      <c r="K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117"/>
      <c r="AK287" s="117"/>
      <c r="AL287" s="117"/>
      <c r="AM287" s="117"/>
    </row>
    <row r="288" spans="1:39" s="12" customFormat="1">
      <c r="A288" s="4"/>
      <c r="B288" s="180"/>
      <c r="C288" s="176"/>
      <c r="D288" s="177"/>
      <c r="E288" s="177"/>
      <c r="F288" s="179"/>
      <c r="G288" s="168"/>
      <c r="H288" s="189"/>
      <c r="I288" s="187"/>
      <c r="J288" s="117"/>
      <c r="K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</row>
    <row r="289" spans="1:39" s="12" customFormat="1">
      <c r="A289" s="4"/>
      <c r="B289" s="180"/>
      <c r="C289" s="176"/>
      <c r="D289" s="177"/>
      <c r="E289" s="177"/>
      <c r="F289" s="179"/>
      <c r="G289" s="168"/>
      <c r="H289" s="189"/>
      <c r="I289" s="187"/>
      <c r="J289" s="117"/>
      <c r="K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D289" s="117"/>
      <c r="AE289" s="117"/>
      <c r="AF289" s="117"/>
      <c r="AG289" s="117"/>
      <c r="AH289" s="117"/>
      <c r="AI289" s="117"/>
      <c r="AJ289" s="117"/>
      <c r="AK289" s="117"/>
      <c r="AL289" s="117"/>
      <c r="AM289" s="117"/>
    </row>
    <row r="290" spans="1:39" s="12" customFormat="1">
      <c r="A290" s="4"/>
      <c r="B290" s="180"/>
      <c r="C290" s="176"/>
      <c r="D290" s="177"/>
      <c r="E290" s="177"/>
      <c r="F290" s="179"/>
      <c r="G290" s="168"/>
      <c r="H290" s="189"/>
      <c r="I290" s="187"/>
      <c r="J290" s="117"/>
      <c r="K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D290" s="117"/>
      <c r="AE290" s="117"/>
      <c r="AF290" s="117"/>
      <c r="AG290" s="117"/>
      <c r="AH290" s="117"/>
      <c r="AI290" s="117"/>
      <c r="AJ290" s="117"/>
      <c r="AK290" s="117"/>
      <c r="AL290" s="117"/>
      <c r="AM290" s="117"/>
    </row>
    <row r="291" spans="1:39" s="12" customFormat="1">
      <c r="A291" s="4"/>
      <c r="B291" s="180"/>
      <c r="C291" s="176"/>
      <c r="D291" s="177"/>
      <c r="E291" s="177"/>
      <c r="F291" s="179"/>
      <c r="G291" s="168"/>
      <c r="H291" s="189"/>
      <c r="I291" s="187"/>
      <c r="J291" s="117"/>
      <c r="K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</row>
    <row r="292" spans="1:39" s="12" customFormat="1">
      <c r="A292" s="4"/>
      <c r="B292" s="180"/>
      <c r="C292" s="176"/>
      <c r="D292" s="177"/>
      <c r="E292" s="177"/>
      <c r="F292" s="179"/>
      <c r="G292" s="168"/>
      <c r="H292" s="189"/>
      <c r="I292" s="187"/>
      <c r="J292" s="117"/>
      <c r="K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D292" s="117"/>
      <c r="AE292" s="117"/>
      <c r="AF292" s="117"/>
      <c r="AG292" s="117"/>
      <c r="AH292" s="117"/>
      <c r="AI292" s="117"/>
      <c r="AJ292" s="117"/>
      <c r="AK292" s="117"/>
      <c r="AL292" s="117"/>
      <c r="AM292" s="117"/>
    </row>
    <row r="293" spans="1:39" s="2" customFormat="1">
      <c r="A293" s="4"/>
      <c r="B293" s="180"/>
      <c r="C293" s="176"/>
      <c r="D293" s="177"/>
      <c r="E293" s="177"/>
      <c r="F293" s="179"/>
      <c r="G293" s="168"/>
      <c r="H293" s="189"/>
      <c r="I293" s="187"/>
      <c r="J293" s="91"/>
      <c r="K293" s="91"/>
      <c r="L293" s="91"/>
      <c r="M293" s="91"/>
      <c r="N293" s="91"/>
      <c r="O293" s="91"/>
      <c r="P293" s="91"/>
      <c r="Q293" s="91"/>
      <c r="R293" s="91"/>
      <c r="S293" s="91"/>
      <c r="T293" s="91"/>
      <c r="U293" s="91"/>
      <c r="V293" s="91"/>
      <c r="W293" s="91"/>
      <c r="X293" s="91"/>
      <c r="Y293" s="91"/>
      <c r="Z293" s="91"/>
      <c r="AA293" s="91"/>
      <c r="AB293" s="91"/>
      <c r="AC293" s="91"/>
      <c r="AD293" s="91"/>
      <c r="AE293" s="91"/>
      <c r="AF293" s="91"/>
      <c r="AG293" s="91"/>
      <c r="AH293" s="91"/>
      <c r="AI293" s="91"/>
      <c r="AJ293" s="91"/>
      <c r="AK293" s="91"/>
      <c r="AL293" s="91"/>
      <c r="AM293" s="91"/>
    </row>
    <row r="294" spans="1:39" s="13" customFormat="1">
      <c r="A294" s="4"/>
      <c r="B294" s="180"/>
      <c r="C294" s="176"/>
      <c r="D294" s="177"/>
      <c r="E294" s="177"/>
      <c r="F294" s="179"/>
      <c r="G294" s="168"/>
      <c r="H294" s="189"/>
      <c r="I294" s="187"/>
      <c r="J294" s="118"/>
      <c r="K294" s="118"/>
      <c r="L294" s="118"/>
      <c r="M294" s="118"/>
      <c r="N294" s="118"/>
      <c r="O294" s="118"/>
      <c r="P294" s="118"/>
      <c r="Q294" s="118"/>
      <c r="R294" s="118"/>
      <c r="S294" s="118"/>
      <c r="T294" s="118"/>
      <c r="U294" s="118"/>
      <c r="V294" s="118"/>
      <c r="W294" s="118"/>
      <c r="X294" s="118"/>
      <c r="Y294" s="118"/>
      <c r="Z294" s="118"/>
      <c r="AA294" s="118"/>
      <c r="AB294" s="118"/>
      <c r="AC294" s="118"/>
      <c r="AD294" s="118"/>
      <c r="AE294" s="118"/>
      <c r="AF294" s="118"/>
      <c r="AG294" s="118"/>
      <c r="AH294" s="118"/>
      <c r="AI294" s="118"/>
      <c r="AJ294" s="118"/>
      <c r="AK294" s="118"/>
      <c r="AL294" s="118"/>
      <c r="AM294" s="118"/>
    </row>
    <row r="295" spans="1:39" s="13" customFormat="1">
      <c r="A295" s="4"/>
      <c r="B295" s="180"/>
      <c r="C295" s="176"/>
      <c r="D295" s="177"/>
      <c r="E295" s="177"/>
      <c r="F295" s="179"/>
      <c r="G295" s="168"/>
      <c r="H295" s="189"/>
      <c r="I295" s="187"/>
      <c r="J295" s="118"/>
      <c r="K295" s="118"/>
      <c r="L295" s="118"/>
      <c r="M295" s="118"/>
      <c r="N295" s="118"/>
      <c r="O295" s="118"/>
      <c r="P295" s="118"/>
      <c r="Q295" s="118"/>
      <c r="R295" s="118"/>
      <c r="S295" s="118"/>
      <c r="T295" s="118"/>
      <c r="U295" s="118"/>
      <c r="V295" s="118"/>
      <c r="W295" s="118"/>
      <c r="X295" s="118"/>
      <c r="Y295" s="118"/>
      <c r="Z295" s="118"/>
      <c r="AA295" s="118"/>
      <c r="AB295" s="118"/>
      <c r="AC295" s="118"/>
      <c r="AD295" s="118"/>
      <c r="AE295" s="118"/>
      <c r="AF295" s="118"/>
      <c r="AG295" s="118"/>
      <c r="AH295" s="118"/>
      <c r="AI295" s="118"/>
      <c r="AJ295" s="118"/>
      <c r="AK295" s="118"/>
      <c r="AL295" s="118"/>
      <c r="AM295" s="118"/>
    </row>
    <row r="296" spans="1:39" s="13" customFormat="1">
      <c r="A296" s="4"/>
      <c r="B296" s="180"/>
      <c r="C296" s="176"/>
      <c r="D296" s="177"/>
      <c r="E296" s="177"/>
      <c r="F296" s="179"/>
      <c r="G296" s="168"/>
      <c r="H296" s="189"/>
      <c r="I296" s="187"/>
      <c r="J296" s="118"/>
      <c r="K296" s="118"/>
      <c r="L296" s="118"/>
      <c r="M296" s="118"/>
      <c r="N296" s="118"/>
      <c r="O296" s="118"/>
      <c r="P296" s="118"/>
      <c r="Q296" s="118"/>
      <c r="R296" s="118"/>
      <c r="S296" s="118"/>
      <c r="T296" s="118"/>
      <c r="U296" s="118"/>
      <c r="V296" s="118"/>
      <c r="W296" s="118"/>
      <c r="X296" s="118"/>
      <c r="Y296" s="118"/>
      <c r="Z296" s="118"/>
      <c r="AA296" s="118"/>
      <c r="AB296" s="118"/>
      <c r="AC296" s="118"/>
      <c r="AD296" s="118"/>
      <c r="AE296" s="118"/>
      <c r="AF296" s="118"/>
      <c r="AG296" s="118"/>
      <c r="AH296" s="118"/>
      <c r="AI296" s="118"/>
      <c r="AJ296" s="118"/>
      <c r="AK296" s="118"/>
      <c r="AL296" s="118"/>
      <c r="AM296" s="118"/>
    </row>
    <row r="297" spans="1:39" s="13" customFormat="1">
      <c r="A297" s="4"/>
      <c r="B297" s="180"/>
      <c r="C297" s="176"/>
      <c r="D297" s="177"/>
      <c r="E297" s="177"/>
      <c r="F297" s="179"/>
      <c r="G297" s="168"/>
      <c r="H297" s="189"/>
      <c r="I297" s="187"/>
      <c r="J297" s="118"/>
      <c r="K297" s="118"/>
      <c r="L297" s="118"/>
      <c r="M297" s="118"/>
      <c r="N297" s="118"/>
      <c r="O297" s="118"/>
      <c r="P297" s="118"/>
      <c r="Q297" s="118"/>
      <c r="R297" s="118"/>
      <c r="S297" s="118"/>
      <c r="T297" s="118"/>
      <c r="U297" s="118"/>
      <c r="V297" s="118"/>
      <c r="W297" s="118"/>
      <c r="X297" s="118"/>
      <c r="Y297" s="118"/>
      <c r="Z297" s="118"/>
      <c r="AA297" s="118"/>
      <c r="AB297" s="118"/>
      <c r="AC297" s="118"/>
      <c r="AD297" s="118"/>
      <c r="AE297" s="118"/>
      <c r="AF297" s="118"/>
      <c r="AG297" s="118"/>
      <c r="AH297" s="118"/>
      <c r="AI297" s="118"/>
      <c r="AJ297" s="118"/>
      <c r="AK297" s="118"/>
      <c r="AL297" s="118"/>
      <c r="AM297" s="118"/>
    </row>
    <row r="298" spans="1:39" s="13" customFormat="1">
      <c r="A298" s="4"/>
      <c r="B298" s="180"/>
      <c r="C298" s="176"/>
      <c r="D298" s="177"/>
      <c r="E298" s="177"/>
      <c r="F298" s="179"/>
      <c r="G298" s="168"/>
      <c r="H298" s="189"/>
      <c r="I298" s="187"/>
      <c r="J298" s="118"/>
      <c r="K298" s="118"/>
      <c r="L298" s="118"/>
      <c r="M298" s="118"/>
      <c r="N298" s="118"/>
      <c r="O298" s="118"/>
      <c r="P298" s="118"/>
      <c r="Q298" s="118"/>
      <c r="R298" s="118"/>
      <c r="S298" s="118"/>
      <c r="T298" s="118"/>
      <c r="U298" s="118"/>
      <c r="V298" s="118"/>
      <c r="W298" s="118"/>
      <c r="X298" s="118"/>
      <c r="Y298" s="118"/>
      <c r="Z298" s="118"/>
      <c r="AA298" s="118"/>
      <c r="AB298" s="118"/>
      <c r="AC298" s="118"/>
      <c r="AD298" s="118"/>
      <c r="AE298" s="118"/>
      <c r="AF298" s="118"/>
      <c r="AG298" s="118"/>
      <c r="AH298" s="118"/>
      <c r="AI298" s="118"/>
      <c r="AJ298" s="118"/>
      <c r="AK298" s="118"/>
      <c r="AL298" s="118"/>
      <c r="AM298" s="118"/>
    </row>
    <row r="299" spans="1:39" s="13" customFormat="1">
      <c r="A299" s="4"/>
      <c r="B299" s="180"/>
      <c r="C299" s="176"/>
      <c r="D299" s="177"/>
      <c r="E299" s="177"/>
      <c r="F299" s="179"/>
      <c r="G299" s="168"/>
      <c r="H299" s="189"/>
      <c r="I299" s="187"/>
      <c r="J299" s="118"/>
      <c r="K299" s="118"/>
      <c r="L299" s="118"/>
      <c r="M299" s="118"/>
      <c r="N299" s="118"/>
      <c r="O299" s="118"/>
      <c r="P299" s="118"/>
      <c r="Q299" s="118"/>
      <c r="R299" s="118"/>
      <c r="S299" s="118"/>
      <c r="T299" s="118"/>
      <c r="U299" s="118"/>
      <c r="V299" s="118"/>
      <c r="W299" s="118"/>
      <c r="X299" s="118"/>
      <c r="Y299" s="118"/>
      <c r="Z299" s="118"/>
      <c r="AA299" s="118"/>
      <c r="AB299" s="118"/>
      <c r="AC299" s="118"/>
      <c r="AD299" s="118"/>
      <c r="AE299" s="118"/>
      <c r="AF299" s="118"/>
      <c r="AG299" s="118"/>
      <c r="AH299" s="118"/>
      <c r="AI299" s="118"/>
      <c r="AJ299" s="118"/>
      <c r="AK299" s="118"/>
      <c r="AL299" s="118"/>
      <c r="AM299" s="118"/>
    </row>
    <row r="300" spans="1:39" s="13" customFormat="1">
      <c r="A300" s="4"/>
      <c r="B300" s="180"/>
      <c r="C300" s="176"/>
      <c r="D300" s="177"/>
      <c r="E300" s="177"/>
      <c r="F300" s="179"/>
      <c r="G300" s="168"/>
      <c r="H300" s="189"/>
      <c r="I300" s="187"/>
      <c r="J300" s="118"/>
      <c r="K300" s="118"/>
      <c r="L300" s="118"/>
      <c r="M300" s="118"/>
      <c r="N300" s="118"/>
      <c r="O300" s="118"/>
      <c r="P300" s="118"/>
      <c r="Q300" s="118"/>
      <c r="R300" s="118"/>
      <c r="S300" s="118"/>
      <c r="T300" s="118"/>
      <c r="U300" s="118"/>
      <c r="V300" s="118"/>
      <c r="W300" s="118"/>
      <c r="X300" s="118"/>
      <c r="Y300" s="118"/>
      <c r="Z300" s="118"/>
      <c r="AA300" s="118"/>
      <c r="AB300" s="118"/>
      <c r="AC300" s="118"/>
      <c r="AD300" s="118"/>
      <c r="AE300" s="118"/>
      <c r="AF300" s="118"/>
      <c r="AG300" s="118"/>
      <c r="AH300" s="118"/>
      <c r="AI300" s="118"/>
      <c r="AJ300" s="118"/>
      <c r="AK300" s="118"/>
      <c r="AL300" s="118"/>
      <c r="AM300" s="118"/>
    </row>
    <row r="301" spans="1:39" s="13" customFormat="1">
      <c r="A301" s="4"/>
      <c r="B301" s="180"/>
      <c r="C301" s="176"/>
      <c r="D301" s="177"/>
      <c r="E301" s="177"/>
      <c r="F301" s="179"/>
      <c r="G301" s="168"/>
      <c r="H301" s="189"/>
      <c r="I301" s="187"/>
      <c r="J301" s="118"/>
      <c r="K301" s="118"/>
      <c r="L301" s="118"/>
      <c r="M301" s="118"/>
      <c r="N301" s="118"/>
      <c r="O301" s="118"/>
      <c r="P301" s="118"/>
      <c r="Q301" s="118"/>
      <c r="R301" s="118"/>
      <c r="S301" s="118"/>
      <c r="T301" s="118"/>
      <c r="U301" s="118"/>
      <c r="V301" s="118"/>
      <c r="W301" s="118"/>
      <c r="X301" s="118"/>
      <c r="Y301" s="118"/>
      <c r="Z301" s="118"/>
      <c r="AA301" s="118"/>
      <c r="AB301" s="118"/>
      <c r="AC301" s="118"/>
      <c r="AD301" s="118"/>
      <c r="AE301" s="118"/>
      <c r="AF301" s="118"/>
      <c r="AG301" s="118"/>
      <c r="AH301" s="118"/>
      <c r="AI301" s="118"/>
      <c r="AJ301" s="118"/>
      <c r="AK301" s="118"/>
      <c r="AL301" s="118"/>
      <c r="AM301" s="118"/>
    </row>
    <row r="302" spans="1:39" s="2" customFormat="1">
      <c r="A302" s="4"/>
      <c r="B302" s="180"/>
      <c r="C302" s="176"/>
      <c r="D302" s="177"/>
      <c r="E302" s="177"/>
      <c r="F302" s="179"/>
      <c r="G302" s="168"/>
      <c r="H302" s="189"/>
      <c r="I302" s="187"/>
      <c r="J302" s="91"/>
      <c r="K302" s="91"/>
      <c r="L302" s="91"/>
      <c r="M302" s="91"/>
      <c r="N302" s="91"/>
      <c r="O302" s="91"/>
      <c r="P302" s="91"/>
      <c r="Q302" s="91"/>
      <c r="R302" s="91"/>
      <c r="S302" s="91"/>
      <c r="T302" s="91"/>
      <c r="U302" s="91"/>
      <c r="V302" s="91"/>
      <c r="W302" s="91"/>
      <c r="X302" s="91"/>
      <c r="Y302" s="91"/>
      <c r="Z302" s="91"/>
      <c r="AA302" s="91"/>
      <c r="AB302" s="91"/>
      <c r="AC302" s="91"/>
      <c r="AD302" s="91"/>
      <c r="AE302" s="91"/>
      <c r="AF302" s="91"/>
      <c r="AG302" s="91"/>
      <c r="AH302" s="91"/>
      <c r="AI302" s="91"/>
      <c r="AJ302" s="91"/>
      <c r="AK302" s="91"/>
      <c r="AL302" s="91"/>
      <c r="AM302" s="91"/>
    </row>
    <row r="303" spans="1:39" s="14" customFormat="1">
      <c r="A303" s="4"/>
      <c r="B303" s="180"/>
      <c r="C303" s="176"/>
      <c r="D303" s="177"/>
      <c r="E303" s="177"/>
      <c r="F303" s="179"/>
      <c r="G303" s="168"/>
      <c r="H303" s="189"/>
      <c r="I303" s="187"/>
      <c r="J303" s="119"/>
      <c r="K303" s="119"/>
      <c r="L303" s="119"/>
      <c r="M303" s="119"/>
      <c r="N303" s="119"/>
      <c r="O303" s="119"/>
      <c r="P303" s="119"/>
      <c r="Q303" s="119"/>
      <c r="R303" s="119"/>
      <c r="S303" s="119"/>
      <c r="T303" s="119"/>
      <c r="U303" s="119"/>
      <c r="V303" s="119"/>
      <c r="W303" s="119"/>
      <c r="X303" s="119"/>
      <c r="Y303" s="119"/>
      <c r="Z303" s="119"/>
      <c r="AA303" s="119"/>
      <c r="AB303" s="119"/>
      <c r="AC303" s="119"/>
      <c r="AD303" s="119"/>
      <c r="AE303" s="119"/>
      <c r="AF303" s="119"/>
      <c r="AG303" s="119"/>
      <c r="AH303" s="119"/>
      <c r="AI303" s="119"/>
      <c r="AJ303" s="119"/>
      <c r="AK303" s="119"/>
      <c r="AL303" s="119"/>
      <c r="AM303" s="119"/>
    </row>
    <row r="304" spans="1:39" s="14" customFormat="1">
      <c r="A304" s="4"/>
      <c r="B304" s="180"/>
      <c r="C304" s="176"/>
      <c r="D304" s="177"/>
      <c r="E304" s="177"/>
      <c r="F304" s="179"/>
      <c r="G304" s="168"/>
      <c r="H304" s="189"/>
      <c r="I304" s="187"/>
      <c r="J304" s="119"/>
      <c r="K304" s="119"/>
      <c r="L304" s="119"/>
      <c r="M304" s="119"/>
      <c r="N304" s="119"/>
      <c r="O304" s="119"/>
      <c r="P304" s="119"/>
      <c r="Q304" s="119"/>
      <c r="R304" s="119"/>
      <c r="S304" s="119"/>
      <c r="T304" s="119"/>
      <c r="U304" s="119"/>
      <c r="V304" s="119"/>
      <c r="W304" s="119"/>
      <c r="X304" s="119"/>
      <c r="Y304" s="119"/>
      <c r="Z304" s="119"/>
      <c r="AA304" s="119"/>
      <c r="AB304" s="119"/>
      <c r="AC304" s="119"/>
      <c r="AD304" s="119"/>
      <c r="AE304" s="119"/>
      <c r="AF304" s="119"/>
      <c r="AG304" s="119"/>
      <c r="AH304" s="119"/>
      <c r="AI304" s="119"/>
      <c r="AJ304" s="119"/>
      <c r="AK304" s="119"/>
      <c r="AL304" s="119"/>
      <c r="AM304" s="119"/>
    </row>
    <row r="305" spans="1:39" s="14" customFormat="1">
      <c r="A305" s="4"/>
      <c r="B305" s="180"/>
      <c r="C305" s="176"/>
      <c r="D305" s="177"/>
      <c r="E305" s="177"/>
      <c r="F305" s="179"/>
      <c r="G305" s="168"/>
      <c r="H305" s="189"/>
      <c r="I305" s="187"/>
      <c r="J305" s="119"/>
      <c r="K305" s="119"/>
      <c r="L305" s="119"/>
      <c r="M305" s="119"/>
      <c r="N305" s="119"/>
      <c r="O305" s="119"/>
      <c r="P305" s="119"/>
      <c r="Q305" s="119"/>
      <c r="R305" s="119"/>
      <c r="S305" s="119"/>
      <c r="T305" s="119"/>
      <c r="U305" s="119"/>
      <c r="V305" s="119"/>
      <c r="W305" s="119"/>
      <c r="X305" s="119"/>
      <c r="Y305" s="119"/>
      <c r="Z305" s="119"/>
      <c r="AA305" s="119"/>
      <c r="AB305" s="119"/>
      <c r="AC305" s="119"/>
      <c r="AD305" s="119"/>
      <c r="AE305" s="119"/>
      <c r="AF305" s="119"/>
      <c r="AG305" s="119"/>
      <c r="AH305" s="119"/>
      <c r="AI305" s="119"/>
      <c r="AJ305" s="119"/>
      <c r="AK305" s="119"/>
      <c r="AL305" s="119"/>
      <c r="AM305" s="119"/>
    </row>
    <row r="306" spans="1:39" s="14" customFormat="1">
      <c r="A306" s="4"/>
      <c r="B306" s="180"/>
      <c r="C306" s="176"/>
      <c r="D306" s="177"/>
      <c r="E306" s="177"/>
      <c r="F306" s="179"/>
      <c r="G306" s="168"/>
      <c r="H306" s="189"/>
      <c r="I306" s="187"/>
      <c r="J306" s="119"/>
      <c r="K306" s="119"/>
      <c r="L306" s="119"/>
      <c r="M306" s="119"/>
      <c r="N306" s="119"/>
      <c r="O306" s="119"/>
      <c r="P306" s="119"/>
      <c r="Q306" s="119"/>
      <c r="R306" s="119"/>
      <c r="S306" s="119"/>
      <c r="T306" s="119"/>
      <c r="U306" s="119"/>
      <c r="V306" s="119"/>
      <c r="W306" s="119"/>
      <c r="X306" s="119"/>
      <c r="Y306" s="119"/>
      <c r="Z306" s="119"/>
      <c r="AA306" s="119"/>
      <c r="AB306" s="119"/>
      <c r="AC306" s="119"/>
      <c r="AD306" s="119"/>
      <c r="AE306" s="119"/>
      <c r="AF306" s="119"/>
      <c r="AG306" s="119"/>
      <c r="AH306" s="119"/>
      <c r="AI306" s="119"/>
      <c r="AJ306" s="119"/>
      <c r="AK306" s="119"/>
      <c r="AL306" s="119"/>
      <c r="AM306" s="119"/>
    </row>
    <row r="307" spans="1:39" s="14" customFormat="1">
      <c r="A307" s="4"/>
      <c r="B307" s="180"/>
      <c r="C307" s="176"/>
      <c r="D307" s="177"/>
      <c r="E307" s="177"/>
      <c r="F307" s="179"/>
      <c r="G307" s="168"/>
      <c r="H307" s="189"/>
      <c r="I307" s="187"/>
      <c r="J307" s="119"/>
      <c r="K307" s="119"/>
      <c r="L307" s="119"/>
      <c r="M307" s="119"/>
      <c r="N307" s="119"/>
      <c r="O307" s="119"/>
      <c r="P307" s="119"/>
      <c r="Q307" s="119"/>
      <c r="R307" s="119"/>
      <c r="S307" s="119"/>
      <c r="T307" s="119"/>
      <c r="U307" s="119"/>
      <c r="V307" s="119"/>
      <c r="W307" s="119"/>
      <c r="X307" s="119"/>
      <c r="Y307" s="119"/>
      <c r="Z307" s="119"/>
      <c r="AA307" s="119"/>
      <c r="AB307" s="119"/>
      <c r="AC307" s="119"/>
      <c r="AD307" s="119"/>
      <c r="AE307" s="119"/>
      <c r="AF307" s="119"/>
      <c r="AG307" s="119"/>
      <c r="AH307" s="119"/>
      <c r="AI307" s="119"/>
      <c r="AJ307" s="119"/>
      <c r="AK307" s="119"/>
      <c r="AL307" s="119"/>
      <c r="AM307" s="119"/>
    </row>
    <row r="308" spans="1:39" s="14" customFormat="1">
      <c r="A308" s="4"/>
      <c r="B308" s="180"/>
      <c r="C308" s="176"/>
      <c r="D308" s="177"/>
      <c r="E308" s="177"/>
      <c r="F308" s="179"/>
      <c r="G308" s="168"/>
      <c r="H308" s="189"/>
      <c r="I308" s="187"/>
      <c r="J308" s="119"/>
      <c r="K308" s="119"/>
      <c r="L308" s="119"/>
      <c r="M308" s="119"/>
      <c r="N308" s="119"/>
      <c r="O308" s="119"/>
      <c r="P308" s="119"/>
      <c r="Q308" s="119"/>
      <c r="R308" s="119"/>
      <c r="S308" s="119"/>
      <c r="T308" s="119"/>
      <c r="U308" s="119"/>
      <c r="V308" s="119"/>
      <c r="W308" s="119"/>
      <c r="X308" s="119"/>
      <c r="Y308" s="119"/>
      <c r="Z308" s="119"/>
      <c r="AA308" s="119"/>
      <c r="AB308" s="119"/>
      <c r="AC308" s="119"/>
      <c r="AD308" s="119"/>
      <c r="AE308" s="119"/>
      <c r="AF308" s="119"/>
      <c r="AG308" s="119"/>
      <c r="AH308" s="119"/>
      <c r="AI308" s="119"/>
      <c r="AJ308" s="119"/>
      <c r="AK308" s="119"/>
      <c r="AL308" s="119"/>
      <c r="AM308" s="119"/>
    </row>
    <row r="309" spans="1:39" s="14" customFormat="1">
      <c r="A309" s="4"/>
      <c r="B309" s="180"/>
      <c r="C309" s="176"/>
      <c r="D309" s="177"/>
      <c r="E309" s="177"/>
      <c r="F309" s="179"/>
      <c r="G309" s="168"/>
      <c r="H309" s="189"/>
      <c r="I309" s="187"/>
      <c r="J309" s="119"/>
      <c r="K309" s="119"/>
      <c r="L309" s="119"/>
      <c r="M309" s="119"/>
      <c r="N309" s="119"/>
      <c r="O309" s="119"/>
      <c r="P309" s="119"/>
      <c r="Q309" s="119"/>
      <c r="R309" s="119"/>
      <c r="S309" s="119"/>
      <c r="T309" s="119"/>
      <c r="U309" s="119"/>
      <c r="V309" s="119"/>
      <c r="W309" s="119"/>
      <c r="X309" s="119"/>
      <c r="Y309" s="119"/>
      <c r="Z309" s="119"/>
      <c r="AA309" s="119"/>
      <c r="AB309" s="119"/>
      <c r="AC309" s="119"/>
      <c r="AD309" s="119"/>
      <c r="AE309" s="119"/>
      <c r="AF309" s="119"/>
      <c r="AG309" s="119"/>
      <c r="AH309" s="119"/>
      <c r="AI309" s="119"/>
      <c r="AJ309" s="119"/>
      <c r="AK309" s="119"/>
      <c r="AL309" s="119"/>
      <c r="AM309" s="119"/>
    </row>
    <row r="310" spans="1:39" s="2" customFormat="1">
      <c r="A310" s="4"/>
      <c r="B310" s="180"/>
      <c r="C310" s="176"/>
      <c r="D310" s="177"/>
      <c r="E310" s="177"/>
      <c r="F310" s="179"/>
      <c r="G310" s="168"/>
      <c r="H310" s="189"/>
      <c r="I310" s="187"/>
      <c r="J310" s="91"/>
      <c r="K310" s="91"/>
      <c r="L310" s="91"/>
      <c r="M310" s="91"/>
      <c r="N310" s="91"/>
      <c r="O310" s="91"/>
      <c r="P310" s="91"/>
      <c r="Q310" s="91"/>
      <c r="R310" s="91"/>
      <c r="S310" s="91"/>
      <c r="T310" s="91"/>
      <c r="U310" s="91"/>
      <c r="V310" s="91"/>
      <c r="W310" s="91"/>
      <c r="X310" s="91"/>
      <c r="Y310" s="91"/>
      <c r="Z310" s="91"/>
      <c r="AA310" s="91"/>
      <c r="AB310" s="91"/>
      <c r="AC310" s="91"/>
      <c r="AD310" s="91"/>
      <c r="AE310" s="91"/>
      <c r="AF310" s="91"/>
      <c r="AG310" s="91"/>
      <c r="AH310" s="91"/>
      <c r="AI310" s="91"/>
      <c r="AJ310" s="91"/>
      <c r="AK310" s="91"/>
      <c r="AL310" s="91"/>
      <c r="AM310" s="91"/>
    </row>
    <row r="311" spans="1:39" s="15" customFormat="1">
      <c r="A311" s="4"/>
      <c r="B311" s="180"/>
      <c r="C311" s="176"/>
      <c r="D311" s="177"/>
      <c r="E311" s="177"/>
      <c r="F311" s="179"/>
      <c r="G311" s="168"/>
      <c r="H311" s="189"/>
      <c r="I311" s="187"/>
      <c r="J311" s="120"/>
      <c r="K311" s="120"/>
      <c r="L311" s="120"/>
      <c r="M311" s="120"/>
      <c r="N311" s="120"/>
      <c r="O311" s="120"/>
      <c r="P311" s="120"/>
      <c r="Q311" s="120"/>
      <c r="R311" s="120"/>
      <c r="S311" s="120"/>
      <c r="T311" s="120"/>
      <c r="U311" s="120"/>
      <c r="V311" s="120"/>
      <c r="W311" s="120"/>
      <c r="X311" s="120"/>
      <c r="Y311" s="120"/>
      <c r="Z311" s="120"/>
      <c r="AA311" s="120"/>
      <c r="AB311" s="120"/>
      <c r="AC311" s="120"/>
      <c r="AD311" s="120"/>
      <c r="AE311" s="120"/>
      <c r="AF311" s="120"/>
      <c r="AG311" s="120"/>
      <c r="AH311" s="120"/>
      <c r="AI311" s="120"/>
      <c r="AJ311" s="120"/>
      <c r="AK311" s="120"/>
      <c r="AL311" s="120"/>
      <c r="AM311" s="120"/>
    </row>
    <row r="312" spans="1:39" s="15" customFormat="1">
      <c r="A312" s="4"/>
      <c r="B312" s="180"/>
      <c r="C312" s="176"/>
      <c r="D312" s="177"/>
      <c r="E312" s="177"/>
      <c r="F312" s="179"/>
      <c r="G312" s="168"/>
      <c r="H312" s="189"/>
      <c r="I312" s="187"/>
      <c r="J312" s="120"/>
      <c r="K312" s="120"/>
      <c r="L312" s="120"/>
      <c r="M312" s="120"/>
      <c r="N312" s="120"/>
      <c r="O312" s="120"/>
      <c r="P312" s="120"/>
      <c r="Q312" s="120"/>
      <c r="R312" s="120"/>
      <c r="S312" s="120"/>
      <c r="T312" s="120"/>
      <c r="U312" s="120"/>
      <c r="V312" s="120"/>
      <c r="W312" s="120"/>
      <c r="X312" s="120"/>
      <c r="Y312" s="120"/>
      <c r="Z312" s="120"/>
      <c r="AA312" s="120"/>
      <c r="AB312" s="120"/>
      <c r="AC312" s="120"/>
      <c r="AD312" s="120"/>
      <c r="AE312" s="120"/>
      <c r="AF312" s="120"/>
      <c r="AG312" s="120"/>
      <c r="AH312" s="120"/>
      <c r="AI312" s="120"/>
      <c r="AJ312" s="120"/>
      <c r="AK312" s="120"/>
      <c r="AL312" s="120"/>
      <c r="AM312" s="120"/>
    </row>
    <row r="313" spans="1:39" s="15" customFormat="1">
      <c r="A313" s="4"/>
      <c r="B313" s="180"/>
      <c r="C313" s="176"/>
      <c r="D313" s="177"/>
      <c r="E313" s="177"/>
      <c r="F313" s="179"/>
      <c r="G313" s="168"/>
      <c r="H313" s="189"/>
      <c r="I313" s="187"/>
      <c r="J313" s="120"/>
      <c r="K313" s="120"/>
      <c r="L313" s="120"/>
      <c r="M313" s="120"/>
      <c r="N313" s="120"/>
      <c r="O313" s="120"/>
      <c r="P313" s="120"/>
      <c r="Q313" s="120"/>
      <c r="R313" s="120"/>
      <c r="S313" s="120"/>
      <c r="T313" s="120"/>
      <c r="U313" s="120"/>
      <c r="V313" s="120"/>
      <c r="W313" s="120"/>
      <c r="X313" s="120"/>
      <c r="Y313" s="120"/>
      <c r="Z313" s="120"/>
      <c r="AA313" s="120"/>
      <c r="AB313" s="120"/>
      <c r="AC313" s="120"/>
      <c r="AD313" s="120"/>
      <c r="AE313" s="120"/>
      <c r="AF313" s="120"/>
      <c r="AG313" s="120"/>
      <c r="AH313" s="120"/>
      <c r="AI313" s="120"/>
      <c r="AJ313" s="120"/>
      <c r="AK313" s="120"/>
      <c r="AL313" s="120"/>
      <c r="AM313" s="120"/>
    </row>
    <row r="314" spans="1:39" s="15" customFormat="1">
      <c r="A314" s="4"/>
      <c r="B314" s="180"/>
      <c r="C314" s="176"/>
      <c r="D314" s="177"/>
      <c r="E314" s="177"/>
      <c r="F314" s="179"/>
      <c r="G314" s="168"/>
      <c r="H314" s="189"/>
      <c r="I314" s="187"/>
      <c r="J314" s="120"/>
      <c r="K314" s="120"/>
      <c r="L314" s="120"/>
      <c r="M314" s="120"/>
      <c r="N314" s="120"/>
      <c r="O314" s="120"/>
      <c r="P314" s="120"/>
      <c r="Q314" s="120"/>
      <c r="R314" s="120"/>
      <c r="S314" s="120"/>
      <c r="T314" s="120"/>
      <c r="U314" s="120"/>
      <c r="V314" s="120"/>
      <c r="W314" s="120"/>
      <c r="X314" s="120"/>
      <c r="Y314" s="120"/>
      <c r="Z314" s="120"/>
      <c r="AA314" s="120"/>
      <c r="AB314" s="120"/>
      <c r="AC314" s="120"/>
      <c r="AD314" s="120"/>
      <c r="AE314" s="120"/>
      <c r="AF314" s="120"/>
      <c r="AG314" s="120"/>
      <c r="AH314" s="120"/>
      <c r="AI314" s="120"/>
      <c r="AJ314" s="120"/>
      <c r="AK314" s="120"/>
      <c r="AL314" s="120"/>
      <c r="AM314" s="120"/>
    </row>
    <row r="315" spans="1:39" s="2" customFormat="1">
      <c r="A315" s="4"/>
      <c r="B315" s="180"/>
      <c r="C315" s="176"/>
      <c r="D315" s="177"/>
      <c r="E315" s="177"/>
      <c r="F315" s="179"/>
      <c r="G315" s="168"/>
      <c r="H315" s="189"/>
      <c r="I315" s="187"/>
      <c r="J315" s="91"/>
      <c r="K315" s="91"/>
      <c r="L315" s="91"/>
      <c r="M315" s="91"/>
      <c r="N315" s="91"/>
      <c r="O315" s="91"/>
      <c r="P315" s="91"/>
      <c r="Q315" s="91"/>
      <c r="R315" s="91"/>
      <c r="S315" s="91"/>
      <c r="T315" s="91"/>
      <c r="U315" s="91"/>
      <c r="V315" s="91"/>
      <c r="W315" s="91"/>
      <c r="X315" s="91"/>
      <c r="Y315" s="91"/>
      <c r="Z315" s="91"/>
      <c r="AA315" s="91"/>
      <c r="AB315" s="91"/>
      <c r="AC315" s="91"/>
      <c r="AD315" s="91"/>
      <c r="AE315" s="91"/>
      <c r="AF315" s="91"/>
      <c r="AG315" s="91"/>
      <c r="AH315" s="91"/>
      <c r="AI315" s="91"/>
      <c r="AJ315" s="91"/>
      <c r="AK315" s="91"/>
      <c r="AL315" s="91"/>
      <c r="AM315" s="91"/>
    </row>
    <row r="316" spans="1:39" s="16" customFormat="1">
      <c r="A316" s="4"/>
      <c r="B316" s="180"/>
      <c r="C316" s="176"/>
      <c r="D316" s="177"/>
      <c r="E316" s="177"/>
      <c r="F316" s="179"/>
      <c r="G316" s="168"/>
      <c r="H316" s="189"/>
      <c r="I316" s="187"/>
      <c r="J316" s="121"/>
      <c r="K316" s="121"/>
      <c r="L316" s="121"/>
      <c r="M316" s="121"/>
      <c r="N316" s="121"/>
      <c r="O316" s="121"/>
      <c r="P316" s="121"/>
      <c r="Q316" s="121"/>
      <c r="R316" s="121"/>
      <c r="S316" s="121"/>
      <c r="T316" s="121"/>
      <c r="U316" s="121"/>
      <c r="V316" s="121"/>
      <c r="W316" s="121"/>
      <c r="X316" s="121"/>
      <c r="Y316" s="121"/>
      <c r="Z316" s="121"/>
      <c r="AA316" s="121"/>
      <c r="AB316" s="121"/>
      <c r="AC316" s="121"/>
      <c r="AD316" s="121"/>
      <c r="AE316" s="121"/>
      <c r="AF316" s="121"/>
      <c r="AG316" s="121"/>
      <c r="AH316" s="121"/>
      <c r="AI316" s="121"/>
      <c r="AJ316" s="121"/>
      <c r="AK316" s="121"/>
      <c r="AL316" s="121"/>
      <c r="AM316" s="121"/>
    </row>
    <row r="317" spans="1:39" s="16" customFormat="1">
      <c r="A317" s="4"/>
      <c r="B317" s="180"/>
      <c r="C317" s="176"/>
      <c r="D317" s="177"/>
      <c r="E317" s="177"/>
      <c r="F317" s="179"/>
      <c r="G317" s="168"/>
      <c r="H317" s="189"/>
      <c r="I317" s="187"/>
      <c r="J317" s="121"/>
      <c r="K317" s="121"/>
      <c r="L317" s="121"/>
      <c r="M317" s="121"/>
      <c r="N317" s="121"/>
      <c r="O317" s="121"/>
      <c r="P317" s="121"/>
      <c r="Q317" s="121"/>
      <c r="R317" s="121"/>
      <c r="S317" s="121"/>
      <c r="T317" s="121"/>
      <c r="U317" s="121"/>
      <c r="V317" s="121"/>
      <c r="W317" s="121"/>
      <c r="X317" s="121"/>
      <c r="Y317" s="121"/>
      <c r="Z317" s="121"/>
      <c r="AA317" s="121"/>
      <c r="AB317" s="121"/>
      <c r="AC317" s="121"/>
      <c r="AD317" s="121"/>
      <c r="AE317" s="121"/>
      <c r="AF317" s="121"/>
      <c r="AG317" s="121"/>
      <c r="AH317" s="121"/>
      <c r="AI317" s="121"/>
      <c r="AJ317" s="121"/>
      <c r="AK317" s="121"/>
      <c r="AL317" s="121"/>
      <c r="AM317" s="121"/>
    </row>
    <row r="318" spans="1:39" s="16" customFormat="1">
      <c r="A318" s="4"/>
      <c r="B318" s="180"/>
      <c r="C318" s="176"/>
      <c r="D318" s="177"/>
      <c r="E318" s="177"/>
      <c r="F318" s="179"/>
      <c r="G318" s="168"/>
      <c r="H318" s="189"/>
      <c r="I318" s="187"/>
      <c r="J318" s="121"/>
      <c r="K318" s="121"/>
      <c r="L318" s="121"/>
      <c r="M318" s="121"/>
      <c r="N318" s="121"/>
      <c r="O318" s="121"/>
      <c r="P318" s="121"/>
      <c r="Q318" s="121"/>
      <c r="R318" s="121"/>
      <c r="S318" s="121"/>
      <c r="T318" s="121"/>
      <c r="U318" s="121"/>
      <c r="V318" s="121"/>
      <c r="W318" s="121"/>
      <c r="X318" s="121"/>
      <c r="Y318" s="121"/>
      <c r="Z318" s="121"/>
      <c r="AA318" s="121"/>
      <c r="AB318" s="121"/>
      <c r="AC318" s="121"/>
      <c r="AD318" s="121"/>
      <c r="AE318" s="121"/>
      <c r="AF318" s="121"/>
      <c r="AG318" s="121"/>
      <c r="AH318" s="121"/>
      <c r="AI318" s="121"/>
      <c r="AJ318" s="121"/>
      <c r="AK318" s="121"/>
      <c r="AL318" s="121"/>
      <c r="AM318" s="121"/>
    </row>
    <row r="319" spans="1:39" s="16" customFormat="1">
      <c r="A319" s="4"/>
      <c r="B319" s="180"/>
      <c r="C319" s="176"/>
      <c r="D319" s="177"/>
      <c r="E319" s="177"/>
      <c r="F319" s="179"/>
      <c r="G319" s="168"/>
      <c r="H319" s="189"/>
      <c r="I319" s="187"/>
      <c r="J319" s="121"/>
      <c r="K319" s="121"/>
      <c r="L319" s="121"/>
      <c r="M319" s="121"/>
      <c r="N319" s="121"/>
      <c r="O319" s="121"/>
      <c r="P319" s="121"/>
      <c r="Q319" s="121"/>
      <c r="R319" s="121"/>
      <c r="S319" s="121"/>
      <c r="T319" s="121"/>
      <c r="U319" s="121"/>
      <c r="V319" s="121"/>
      <c r="W319" s="121"/>
      <c r="X319" s="121"/>
      <c r="Y319" s="121"/>
      <c r="Z319" s="121"/>
      <c r="AA319" s="121"/>
      <c r="AB319" s="121"/>
      <c r="AC319" s="121"/>
      <c r="AD319" s="121"/>
      <c r="AE319" s="121"/>
      <c r="AF319" s="121"/>
      <c r="AG319" s="121"/>
      <c r="AH319" s="121"/>
      <c r="AI319" s="121"/>
      <c r="AJ319" s="121"/>
      <c r="AK319" s="121"/>
      <c r="AL319" s="121"/>
      <c r="AM319" s="121"/>
    </row>
    <row r="320" spans="1:39" s="2" customFormat="1">
      <c r="A320" s="4"/>
      <c r="B320" s="180"/>
      <c r="C320" s="176"/>
      <c r="D320" s="177"/>
      <c r="E320" s="177"/>
      <c r="F320" s="179"/>
      <c r="G320" s="168"/>
      <c r="H320" s="189"/>
      <c r="I320" s="187"/>
      <c r="J320" s="91"/>
      <c r="K320" s="91"/>
      <c r="L320" s="91"/>
      <c r="M320" s="91"/>
      <c r="N320" s="91"/>
      <c r="O320" s="91"/>
      <c r="P320" s="91"/>
      <c r="Q320" s="91"/>
      <c r="R320" s="91"/>
      <c r="S320" s="91"/>
      <c r="T320" s="91"/>
      <c r="U320" s="91"/>
      <c r="V320" s="91"/>
      <c r="W320" s="91"/>
      <c r="X320" s="91"/>
      <c r="Y320" s="91"/>
      <c r="Z320" s="91"/>
      <c r="AA320" s="91"/>
      <c r="AB320" s="91"/>
      <c r="AC320" s="91"/>
      <c r="AD320" s="91"/>
      <c r="AE320" s="91"/>
      <c r="AF320" s="91"/>
      <c r="AG320" s="91"/>
      <c r="AH320" s="91"/>
      <c r="AI320" s="91"/>
      <c r="AJ320" s="91"/>
      <c r="AK320" s="91"/>
      <c r="AL320" s="91"/>
      <c r="AM320" s="91"/>
    </row>
    <row r="321" spans="1:39" s="17" customFormat="1">
      <c r="A321" s="4"/>
      <c r="B321" s="180"/>
      <c r="C321" s="176"/>
      <c r="D321" s="177"/>
      <c r="E321" s="177"/>
      <c r="F321" s="179"/>
      <c r="G321" s="168"/>
      <c r="H321" s="189"/>
      <c r="I321" s="187"/>
      <c r="J321" s="122"/>
      <c r="K321" s="122"/>
      <c r="L321" s="122"/>
      <c r="M321" s="122"/>
      <c r="N321" s="122"/>
      <c r="O321" s="122"/>
      <c r="P321" s="122"/>
      <c r="Q321" s="122"/>
      <c r="R321" s="122"/>
      <c r="S321" s="122"/>
      <c r="T321" s="122"/>
      <c r="U321" s="122"/>
      <c r="V321" s="122"/>
      <c r="W321" s="122"/>
      <c r="X321" s="122"/>
      <c r="Y321" s="122"/>
      <c r="Z321" s="122"/>
      <c r="AA321" s="122"/>
      <c r="AB321" s="122"/>
      <c r="AC321" s="122"/>
      <c r="AD321" s="122"/>
      <c r="AE321" s="122"/>
      <c r="AF321" s="122"/>
      <c r="AG321" s="122"/>
      <c r="AH321" s="122"/>
      <c r="AI321" s="122"/>
      <c r="AJ321" s="122"/>
      <c r="AK321" s="122"/>
      <c r="AL321" s="122"/>
      <c r="AM321" s="122"/>
    </row>
    <row r="322" spans="1:39" s="17" customFormat="1">
      <c r="A322" s="4"/>
      <c r="B322" s="180"/>
      <c r="C322" s="176"/>
      <c r="D322" s="177"/>
      <c r="E322" s="177"/>
      <c r="F322" s="179"/>
      <c r="G322" s="168"/>
      <c r="H322" s="189"/>
      <c r="I322" s="187"/>
      <c r="J322" s="122"/>
      <c r="K322" s="122"/>
      <c r="L322" s="122"/>
      <c r="M322" s="122"/>
      <c r="N322" s="122"/>
      <c r="O322" s="122"/>
      <c r="P322" s="122"/>
      <c r="Q322" s="122"/>
      <c r="R322" s="122"/>
      <c r="S322" s="122"/>
      <c r="T322" s="122"/>
      <c r="U322" s="122"/>
      <c r="V322" s="122"/>
      <c r="W322" s="122"/>
      <c r="X322" s="122"/>
      <c r="Y322" s="122"/>
      <c r="Z322" s="122"/>
      <c r="AA322" s="122"/>
      <c r="AB322" s="122"/>
      <c r="AC322" s="122"/>
      <c r="AD322" s="122"/>
      <c r="AE322" s="122"/>
      <c r="AF322" s="122"/>
      <c r="AG322" s="122"/>
      <c r="AH322" s="122"/>
      <c r="AI322" s="122"/>
      <c r="AJ322" s="122"/>
      <c r="AK322" s="122"/>
      <c r="AL322" s="122"/>
      <c r="AM322" s="122"/>
    </row>
    <row r="323" spans="1:39" s="17" customFormat="1">
      <c r="A323" s="4"/>
      <c r="B323" s="180"/>
      <c r="C323" s="176"/>
      <c r="D323" s="177"/>
      <c r="E323" s="177"/>
      <c r="F323" s="179"/>
      <c r="G323" s="168"/>
      <c r="H323" s="189"/>
      <c r="I323" s="187"/>
      <c r="J323" s="122"/>
      <c r="K323" s="122"/>
      <c r="L323" s="122"/>
      <c r="M323" s="122"/>
      <c r="N323" s="122"/>
      <c r="O323" s="122"/>
      <c r="P323" s="122"/>
      <c r="Q323" s="122"/>
      <c r="R323" s="122"/>
      <c r="S323" s="122"/>
      <c r="T323" s="122"/>
      <c r="U323" s="122"/>
      <c r="V323" s="122"/>
      <c r="W323" s="122"/>
      <c r="X323" s="122"/>
      <c r="Y323" s="122"/>
      <c r="Z323" s="122"/>
      <c r="AA323" s="122"/>
      <c r="AB323" s="122"/>
      <c r="AC323" s="122"/>
      <c r="AD323" s="122"/>
      <c r="AE323" s="122"/>
      <c r="AF323" s="122"/>
      <c r="AG323" s="122"/>
      <c r="AH323" s="122"/>
      <c r="AI323" s="122"/>
      <c r="AJ323" s="122"/>
      <c r="AK323" s="122"/>
      <c r="AL323" s="122"/>
      <c r="AM323" s="122"/>
    </row>
    <row r="324" spans="1:39" s="17" customFormat="1">
      <c r="A324" s="4"/>
      <c r="B324" s="180"/>
      <c r="C324" s="176"/>
      <c r="D324" s="177"/>
      <c r="E324" s="177"/>
      <c r="F324" s="179"/>
      <c r="G324" s="168"/>
      <c r="H324" s="189"/>
      <c r="I324" s="187"/>
      <c r="J324" s="122"/>
      <c r="K324" s="122"/>
      <c r="L324" s="122"/>
      <c r="M324" s="122"/>
      <c r="N324" s="122"/>
      <c r="O324" s="122"/>
      <c r="P324" s="122"/>
      <c r="Q324" s="122"/>
      <c r="R324" s="122"/>
      <c r="S324" s="122"/>
      <c r="T324" s="122"/>
      <c r="U324" s="122"/>
      <c r="V324" s="122"/>
      <c r="W324" s="122"/>
      <c r="X324" s="122"/>
      <c r="Y324" s="122"/>
      <c r="Z324" s="122"/>
      <c r="AA324" s="122"/>
      <c r="AB324" s="122"/>
      <c r="AC324" s="122"/>
      <c r="AD324" s="122"/>
      <c r="AE324" s="122"/>
      <c r="AF324" s="122"/>
      <c r="AG324" s="122"/>
      <c r="AH324" s="122"/>
      <c r="AI324" s="122"/>
      <c r="AJ324" s="122"/>
      <c r="AK324" s="122"/>
      <c r="AL324" s="122"/>
      <c r="AM324" s="122"/>
    </row>
    <row r="325" spans="1:39" s="2" customFormat="1">
      <c r="A325" s="4"/>
      <c r="B325" s="180"/>
      <c r="C325" s="176"/>
      <c r="D325" s="177"/>
      <c r="E325" s="177"/>
      <c r="F325" s="179"/>
      <c r="G325" s="168"/>
      <c r="H325" s="189"/>
      <c r="I325" s="187"/>
      <c r="J325" s="91"/>
      <c r="K325" s="91"/>
      <c r="L325" s="91"/>
      <c r="M325" s="91"/>
      <c r="N325" s="91"/>
      <c r="O325" s="91"/>
      <c r="P325" s="91"/>
      <c r="Q325" s="91"/>
      <c r="R325" s="91"/>
      <c r="S325" s="91"/>
      <c r="T325" s="91"/>
      <c r="U325" s="91"/>
      <c r="V325" s="91"/>
      <c r="W325" s="91"/>
      <c r="X325" s="91"/>
      <c r="Y325" s="91"/>
      <c r="Z325" s="91"/>
      <c r="AA325" s="91"/>
      <c r="AB325" s="91"/>
      <c r="AC325" s="91"/>
      <c r="AD325" s="91"/>
      <c r="AE325" s="91"/>
      <c r="AF325" s="91"/>
      <c r="AG325" s="91"/>
      <c r="AH325" s="91"/>
      <c r="AI325" s="91"/>
      <c r="AJ325" s="91"/>
      <c r="AK325" s="91"/>
      <c r="AL325" s="91"/>
      <c r="AM325" s="91"/>
    </row>
    <row r="326" spans="1:39" s="2" customFormat="1">
      <c r="A326" s="4"/>
      <c r="B326" s="180"/>
      <c r="C326" s="176"/>
      <c r="D326" s="177"/>
      <c r="E326" s="177"/>
      <c r="F326" s="179"/>
      <c r="G326" s="168"/>
      <c r="H326" s="189"/>
      <c r="I326" s="187"/>
      <c r="J326" s="91"/>
      <c r="K326" s="91"/>
      <c r="L326" s="91"/>
      <c r="M326" s="91"/>
      <c r="N326" s="91"/>
      <c r="O326" s="91"/>
      <c r="P326" s="91"/>
      <c r="Q326" s="91"/>
      <c r="R326" s="91"/>
      <c r="S326" s="91"/>
      <c r="T326" s="91"/>
      <c r="U326" s="91"/>
      <c r="V326" s="91"/>
      <c r="W326" s="91"/>
      <c r="X326" s="91"/>
      <c r="Y326" s="91"/>
      <c r="Z326" s="91"/>
      <c r="AA326" s="91"/>
      <c r="AB326" s="91"/>
      <c r="AC326" s="91"/>
      <c r="AD326" s="91"/>
      <c r="AE326" s="91"/>
      <c r="AF326" s="91"/>
      <c r="AG326" s="91"/>
      <c r="AH326" s="91"/>
      <c r="AI326" s="91"/>
      <c r="AJ326" s="91"/>
      <c r="AK326" s="91"/>
      <c r="AL326" s="91"/>
      <c r="AM326" s="91"/>
    </row>
    <row r="327" spans="1:39" s="2" customFormat="1" ht="12.75" customHeight="1">
      <c r="A327" s="4"/>
      <c r="B327" s="180"/>
      <c r="C327" s="176"/>
      <c r="D327" s="177"/>
      <c r="E327" s="177"/>
      <c r="F327" s="179"/>
      <c r="G327" s="168"/>
      <c r="H327" s="189"/>
      <c r="I327" s="187"/>
      <c r="J327" s="91"/>
      <c r="K327" s="91"/>
      <c r="L327" s="91"/>
      <c r="M327" s="91"/>
      <c r="N327" s="91"/>
      <c r="O327" s="91"/>
      <c r="P327" s="91"/>
      <c r="Q327" s="91"/>
      <c r="R327" s="91"/>
      <c r="S327" s="91"/>
      <c r="T327" s="91"/>
      <c r="U327" s="91"/>
      <c r="V327" s="91"/>
      <c r="W327" s="91"/>
      <c r="X327" s="91"/>
      <c r="Y327" s="91"/>
      <c r="Z327" s="91"/>
      <c r="AA327" s="91"/>
      <c r="AB327" s="91"/>
      <c r="AC327" s="91"/>
      <c r="AD327" s="91"/>
      <c r="AE327" s="91"/>
      <c r="AF327" s="91"/>
      <c r="AG327" s="91"/>
      <c r="AH327" s="91"/>
      <c r="AI327" s="91"/>
      <c r="AJ327" s="91"/>
      <c r="AK327" s="91"/>
      <c r="AL327" s="91"/>
      <c r="AM327" s="91"/>
    </row>
    <row r="328" spans="1:39" s="2" customFormat="1" ht="12.75" customHeight="1">
      <c r="A328" s="4"/>
      <c r="B328" s="180"/>
      <c r="C328" s="176"/>
      <c r="D328" s="183"/>
      <c r="E328" s="177"/>
      <c r="F328" s="179"/>
      <c r="G328" s="168"/>
      <c r="H328" s="189"/>
      <c r="I328" s="187"/>
      <c r="J328" s="91"/>
      <c r="K328" s="91"/>
      <c r="L328" s="91"/>
      <c r="M328" s="91"/>
      <c r="N328" s="91"/>
      <c r="O328" s="91"/>
      <c r="P328" s="91"/>
      <c r="Q328" s="91"/>
      <c r="R328" s="91"/>
      <c r="S328" s="91"/>
      <c r="T328" s="91"/>
      <c r="U328" s="91"/>
      <c r="V328" s="91"/>
      <c r="W328" s="91"/>
      <c r="X328" s="91"/>
      <c r="Y328" s="91"/>
      <c r="Z328" s="91"/>
      <c r="AA328" s="91"/>
      <c r="AB328" s="91"/>
      <c r="AC328" s="91"/>
      <c r="AD328" s="91"/>
      <c r="AE328" s="91"/>
      <c r="AF328" s="91"/>
      <c r="AG328" s="91"/>
      <c r="AH328" s="91"/>
      <c r="AI328" s="91"/>
      <c r="AJ328" s="91"/>
      <c r="AK328" s="91"/>
      <c r="AL328" s="91"/>
      <c r="AM328" s="91"/>
    </row>
    <row r="329" spans="1:39" s="2" customFormat="1">
      <c r="A329" s="4"/>
      <c r="B329" s="180"/>
      <c r="C329" s="176"/>
      <c r="D329" s="177"/>
      <c r="E329" s="177"/>
      <c r="F329" s="179"/>
      <c r="G329" s="168"/>
      <c r="H329" s="191"/>
      <c r="I329" s="187"/>
      <c r="J329" s="91"/>
      <c r="K329" s="91"/>
      <c r="L329" s="91"/>
      <c r="M329" s="91"/>
      <c r="N329" s="91"/>
      <c r="O329" s="91"/>
      <c r="P329" s="91"/>
      <c r="Q329" s="91"/>
      <c r="R329" s="91"/>
      <c r="S329" s="91"/>
      <c r="T329" s="91"/>
      <c r="U329" s="91"/>
      <c r="V329" s="91"/>
      <c r="W329" s="91"/>
      <c r="X329" s="91"/>
      <c r="Y329" s="91"/>
      <c r="Z329" s="91"/>
      <c r="AA329" s="91"/>
      <c r="AB329" s="91"/>
      <c r="AC329" s="91"/>
      <c r="AD329" s="91"/>
      <c r="AE329" s="91"/>
      <c r="AF329" s="91"/>
      <c r="AG329" s="91"/>
      <c r="AH329" s="91"/>
      <c r="AI329" s="91"/>
      <c r="AJ329" s="91"/>
      <c r="AK329" s="91"/>
      <c r="AL329" s="91"/>
      <c r="AM329" s="91"/>
    </row>
    <row r="330" spans="1:39" s="2" customFormat="1" ht="12.75" customHeight="1">
      <c r="A330" s="4"/>
      <c r="B330" s="180"/>
      <c r="C330" s="176"/>
      <c r="D330" s="177"/>
      <c r="E330" s="177"/>
      <c r="F330" s="179"/>
      <c r="G330" s="168"/>
      <c r="H330" s="191"/>
      <c r="I330" s="187"/>
      <c r="J330" s="91"/>
      <c r="K330" s="91"/>
      <c r="L330" s="91"/>
      <c r="M330" s="91"/>
      <c r="N330" s="91"/>
      <c r="O330" s="91"/>
      <c r="P330" s="91"/>
      <c r="Q330" s="91"/>
      <c r="R330" s="91"/>
      <c r="S330" s="91"/>
      <c r="T330" s="91"/>
      <c r="U330" s="91"/>
      <c r="V330" s="91"/>
      <c r="W330" s="91"/>
      <c r="X330" s="91"/>
      <c r="Y330" s="91"/>
      <c r="Z330" s="91"/>
      <c r="AA330" s="91"/>
      <c r="AB330" s="91"/>
      <c r="AC330" s="91"/>
      <c r="AD330" s="91"/>
      <c r="AE330" s="91"/>
      <c r="AF330" s="91"/>
      <c r="AG330" s="91"/>
      <c r="AH330" s="91"/>
      <c r="AI330" s="91"/>
      <c r="AJ330" s="91"/>
      <c r="AK330" s="91"/>
      <c r="AL330" s="91"/>
      <c r="AM330" s="91"/>
    </row>
    <row r="331" spans="1:39" s="2" customFormat="1" ht="12.75" customHeight="1">
      <c r="A331" s="4"/>
      <c r="B331" s="180"/>
      <c r="C331" s="176"/>
      <c r="D331" s="177"/>
      <c r="E331" s="177"/>
      <c r="F331" s="179"/>
      <c r="G331" s="168"/>
      <c r="H331" s="191"/>
      <c r="I331" s="187"/>
      <c r="J331" s="91"/>
      <c r="K331" s="91"/>
      <c r="L331" s="91"/>
      <c r="M331" s="91"/>
      <c r="N331" s="91"/>
      <c r="O331" s="91"/>
      <c r="P331" s="91"/>
      <c r="Q331" s="91"/>
      <c r="R331" s="91"/>
      <c r="S331" s="91"/>
      <c r="T331" s="91"/>
      <c r="U331" s="91"/>
      <c r="V331" s="91"/>
      <c r="W331" s="91"/>
      <c r="X331" s="91"/>
      <c r="Y331" s="91"/>
      <c r="Z331" s="91"/>
      <c r="AA331" s="91"/>
      <c r="AB331" s="91"/>
      <c r="AC331" s="91"/>
      <c r="AD331" s="91"/>
      <c r="AE331" s="91"/>
      <c r="AF331" s="91"/>
      <c r="AG331" s="91"/>
      <c r="AH331" s="91"/>
      <c r="AI331" s="91"/>
      <c r="AJ331" s="91"/>
      <c r="AK331" s="91"/>
      <c r="AL331" s="91"/>
      <c r="AM331" s="91"/>
    </row>
    <row r="332" spans="1:39" s="2" customFormat="1" ht="12.75" customHeight="1">
      <c r="A332" s="4"/>
      <c r="B332" s="180"/>
      <c r="C332" s="176"/>
      <c r="D332" s="177"/>
      <c r="E332" s="177"/>
      <c r="F332" s="179"/>
      <c r="G332" s="168"/>
      <c r="H332" s="191"/>
      <c r="I332" s="187"/>
      <c r="J332" s="91"/>
      <c r="K332" s="91"/>
      <c r="L332" s="91"/>
      <c r="M332" s="91"/>
      <c r="N332" s="91"/>
      <c r="O332" s="91"/>
      <c r="P332" s="91"/>
      <c r="Q332" s="91"/>
      <c r="R332" s="91"/>
      <c r="S332" s="91"/>
      <c r="T332" s="91"/>
      <c r="U332" s="91"/>
      <c r="V332" s="91"/>
      <c r="W332" s="91"/>
      <c r="X332" s="91"/>
      <c r="Y332" s="91"/>
      <c r="Z332" s="91"/>
      <c r="AA332" s="91"/>
      <c r="AB332" s="91"/>
      <c r="AC332" s="91"/>
      <c r="AD332" s="91"/>
      <c r="AE332" s="91"/>
      <c r="AF332" s="91"/>
      <c r="AG332" s="91"/>
      <c r="AH332" s="91"/>
      <c r="AI332" s="91"/>
      <c r="AJ332" s="91"/>
      <c r="AK332" s="91"/>
      <c r="AL332" s="91"/>
      <c r="AM332" s="91"/>
    </row>
    <row r="333" spans="1:39" s="2" customFormat="1">
      <c r="A333" s="4"/>
      <c r="B333" s="180"/>
      <c r="C333" s="176"/>
      <c r="D333" s="177"/>
      <c r="E333" s="177"/>
      <c r="F333" s="179"/>
      <c r="G333" s="168"/>
      <c r="H333" s="191"/>
      <c r="I333" s="187"/>
      <c r="J333" s="91"/>
      <c r="K333" s="91"/>
      <c r="L333" s="91"/>
      <c r="M333" s="91"/>
      <c r="N333" s="91"/>
      <c r="O333" s="91"/>
      <c r="P333" s="91"/>
      <c r="Q333" s="91"/>
      <c r="R333" s="91"/>
      <c r="S333" s="91"/>
      <c r="T333" s="91"/>
      <c r="U333" s="91"/>
      <c r="V333" s="91"/>
      <c r="W333" s="91"/>
      <c r="X333" s="91"/>
      <c r="Y333" s="91"/>
      <c r="Z333" s="91"/>
      <c r="AA333" s="91"/>
      <c r="AB333" s="91"/>
      <c r="AC333" s="91"/>
      <c r="AD333" s="91"/>
      <c r="AE333" s="91"/>
      <c r="AF333" s="91"/>
      <c r="AG333" s="91"/>
      <c r="AH333" s="91"/>
      <c r="AI333" s="91"/>
      <c r="AJ333" s="91"/>
      <c r="AK333" s="91"/>
      <c r="AL333" s="91"/>
      <c r="AM333" s="91"/>
    </row>
    <row r="334" spans="1:39" s="2" customFormat="1" ht="12.75" customHeight="1">
      <c r="A334" s="4"/>
      <c r="B334" s="180"/>
      <c r="C334" s="176"/>
      <c r="D334" s="177"/>
      <c r="E334" s="177"/>
      <c r="F334" s="179"/>
      <c r="G334" s="168"/>
      <c r="H334" s="189"/>
      <c r="I334" s="187"/>
      <c r="J334" s="91"/>
      <c r="K334" s="91"/>
      <c r="L334" s="91"/>
      <c r="M334" s="91"/>
      <c r="N334" s="91"/>
      <c r="O334" s="91"/>
      <c r="P334" s="91"/>
      <c r="Q334" s="91"/>
      <c r="R334" s="91"/>
      <c r="S334" s="91"/>
      <c r="T334" s="91"/>
      <c r="U334" s="91"/>
      <c r="V334" s="91"/>
      <c r="W334" s="91"/>
      <c r="X334" s="91"/>
      <c r="Y334" s="91"/>
      <c r="Z334" s="91"/>
      <c r="AA334" s="91"/>
      <c r="AB334" s="91"/>
      <c r="AC334" s="91"/>
      <c r="AD334" s="91"/>
      <c r="AE334" s="91"/>
      <c r="AF334" s="91"/>
      <c r="AG334" s="91"/>
      <c r="AH334" s="91"/>
      <c r="AI334" s="91"/>
      <c r="AJ334" s="91"/>
      <c r="AK334" s="91"/>
      <c r="AL334" s="91"/>
      <c r="AM334" s="91"/>
    </row>
    <row r="335" spans="1:39" s="2" customFormat="1" ht="12.75" customHeight="1">
      <c r="A335" s="4"/>
      <c r="B335" s="180"/>
      <c r="C335" s="176"/>
      <c r="D335" s="177"/>
      <c r="E335" s="177"/>
      <c r="F335" s="179"/>
      <c r="G335" s="168"/>
      <c r="H335" s="189"/>
      <c r="I335" s="187"/>
      <c r="J335" s="91"/>
      <c r="K335" s="91"/>
      <c r="L335" s="91"/>
      <c r="M335" s="91"/>
      <c r="N335" s="91"/>
      <c r="O335" s="91"/>
      <c r="P335" s="91"/>
      <c r="Q335" s="91"/>
      <c r="R335" s="91"/>
      <c r="S335" s="91"/>
      <c r="T335" s="91"/>
      <c r="U335" s="91"/>
      <c r="V335" s="91"/>
      <c r="W335" s="91"/>
      <c r="X335" s="91"/>
      <c r="Y335" s="91"/>
      <c r="Z335" s="91"/>
      <c r="AA335" s="91"/>
      <c r="AB335" s="91"/>
      <c r="AC335" s="91"/>
      <c r="AD335" s="91"/>
      <c r="AE335" s="91"/>
      <c r="AF335" s="91"/>
      <c r="AG335" s="91"/>
      <c r="AH335" s="91"/>
      <c r="AI335" s="91"/>
      <c r="AJ335" s="91"/>
      <c r="AK335" s="91"/>
      <c r="AL335" s="91"/>
      <c r="AM335" s="91"/>
    </row>
    <row r="336" spans="1:39" s="2" customFormat="1" ht="12.75" customHeight="1">
      <c r="A336" s="4"/>
      <c r="B336" s="180"/>
      <c r="C336" s="176"/>
      <c r="D336" s="177"/>
      <c r="E336" s="177"/>
      <c r="F336" s="179"/>
      <c r="G336" s="168"/>
      <c r="H336" s="189"/>
      <c r="I336" s="187"/>
      <c r="J336" s="91"/>
      <c r="K336" s="91"/>
      <c r="L336" s="91"/>
      <c r="M336" s="91"/>
      <c r="N336" s="91"/>
      <c r="O336" s="91"/>
      <c r="P336" s="91"/>
      <c r="Q336" s="91"/>
      <c r="R336" s="91"/>
      <c r="S336" s="91"/>
      <c r="T336" s="91"/>
      <c r="U336" s="91"/>
      <c r="V336" s="91"/>
      <c r="W336" s="91"/>
      <c r="X336" s="91"/>
      <c r="Y336" s="91"/>
      <c r="Z336" s="91"/>
      <c r="AA336" s="91"/>
      <c r="AB336" s="91"/>
      <c r="AC336" s="91"/>
      <c r="AD336" s="91"/>
      <c r="AE336" s="91"/>
      <c r="AF336" s="91"/>
      <c r="AG336" s="91"/>
      <c r="AH336" s="91"/>
      <c r="AI336" s="91"/>
      <c r="AJ336" s="91"/>
      <c r="AK336" s="91"/>
      <c r="AL336" s="91"/>
      <c r="AM336" s="91"/>
    </row>
    <row r="337" spans="1:39" s="2" customFormat="1">
      <c r="A337" s="4"/>
      <c r="B337" s="180"/>
      <c r="C337" s="176"/>
      <c r="D337" s="177"/>
      <c r="E337" s="177"/>
      <c r="F337" s="179"/>
      <c r="G337" s="168"/>
      <c r="H337" s="189"/>
      <c r="I337" s="187"/>
      <c r="J337" s="91"/>
      <c r="K337" s="91"/>
      <c r="L337" s="91"/>
      <c r="M337" s="91"/>
      <c r="N337" s="91"/>
      <c r="O337" s="91"/>
      <c r="P337" s="91"/>
      <c r="Q337" s="91"/>
      <c r="R337" s="91"/>
      <c r="S337" s="91"/>
      <c r="T337" s="91"/>
      <c r="U337" s="91"/>
      <c r="V337" s="91"/>
      <c r="W337" s="91"/>
      <c r="X337" s="91"/>
      <c r="Y337" s="91"/>
      <c r="Z337" s="91"/>
      <c r="AA337" s="91"/>
      <c r="AB337" s="91"/>
      <c r="AC337" s="91"/>
      <c r="AD337" s="91"/>
      <c r="AE337" s="91"/>
      <c r="AF337" s="91"/>
      <c r="AG337" s="91"/>
      <c r="AH337" s="91"/>
      <c r="AI337" s="91"/>
      <c r="AJ337" s="91"/>
      <c r="AK337" s="91"/>
      <c r="AL337" s="91"/>
      <c r="AM337" s="91"/>
    </row>
    <row r="338" spans="1:39" s="2" customFormat="1" ht="12.75" customHeight="1">
      <c r="A338" s="4"/>
      <c r="B338" s="180"/>
      <c r="C338" s="176"/>
      <c r="D338" s="177"/>
      <c r="E338" s="177"/>
      <c r="F338" s="179"/>
      <c r="G338" s="168"/>
      <c r="H338" s="189"/>
      <c r="I338" s="187"/>
      <c r="J338" s="91"/>
      <c r="K338" s="91"/>
      <c r="L338" s="91"/>
      <c r="M338" s="91"/>
      <c r="N338" s="91"/>
      <c r="O338" s="91"/>
      <c r="P338" s="91"/>
      <c r="Q338" s="91"/>
      <c r="R338" s="91"/>
      <c r="S338" s="91"/>
      <c r="T338" s="91"/>
      <c r="U338" s="91"/>
      <c r="V338" s="91"/>
      <c r="W338" s="91"/>
      <c r="X338" s="91"/>
      <c r="Y338" s="91"/>
      <c r="Z338" s="91"/>
      <c r="AA338" s="91"/>
      <c r="AB338" s="91"/>
      <c r="AC338" s="91"/>
      <c r="AD338" s="91"/>
      <c r="AE338" s="91"/>
      <c r="AF338" s="91"/>
      <c r="AG338" s="91"/>
      <c r="AH338" s="91"/>
      <c r="AI338" s="91"/>
      <c r="AJ338" s="91"/>
      <c r="AK338" s="91"/>
      <c r="AL338" s="91"/>
      <c r="AM338" s="91"/>
    </row>
    <row r="339" spans="1:39" s="2" customFormat="1" ht="12.75" customHeight="1">
      <c r="A339" s="4"/>
      <c r="B339" s="180"/>
      <c r="C339" s="176"/>
      <c r="D339" s="177"/>
      <c r="E339" s="177"/>
      <c r="F339" s="179"/>
      <c r="G339" s="168"/>
      <c r="H339" s="189"/>
      <c r="I339" s="187"/>
      <c r="J339" s="91"/>
      <c r="K339" s="91"/>
      <c r="L339" s="91"/>
      <c r="M339" s="91"/>
      <c r="N339" s="91"/>
      <c r="O339" s="91"/>
      <c r="P339" s="91"/>
      <c r="Q339" s="91"/>
      <c r="R339" s="91"/>
      <c r="S339" s="91"/>
      <c r="T339" s="91"/>
      <c r="U339" s="91"/>
      <c r="V339" s="91"/>
      <c r="W339" s="91"/>
      <c r="X339" s="91"/>
      <c r="Y339" s="91"/>
      <c r="Z339" s="91"/>
      <c r="AA339" s="91"/>
      <c r="AB339" s="91"/>
      <c r="AC339" s="91"/>
      <c r="AD339" s="91"/>
      <c r="AE339" s="91"/>
      <c r="AF339" s="91"/>
      <c r="AG339" s="91"/>
      <c r="AH339" s="91"/>
      <c r="AI339" s="91"/>
      <c r="AJ339" s="91"/>
      <c r="AK339" s="91"/>
      <c r="AL339" s="91"/>
      <c r="AM339" s="91"/>
    </row>
    <row r="340" spans="1:39" s="2" customFormat="1" ht="12.75" customHeight="1">
      <c r="A340" s="4"/>
      <c r="B340" s="180"/>
      <c r="C340" s="176"/>
      <c r="D340" s="177"/>
      <c r="E340" s="177"/>
      <c r="F340" s="179"/>
      <c r="G340" s="168"/>
      <c r="H340" s="189"/>
      <c r="I340" s="187"/>
      <c r="J340" s="91"/>
      <c r="K340" s="91"/>
      <c r="L340" s="91"/>
      <c r="M340" s="91"/>
      <c r="N340" s="91"/>
      <c r="O340" s="91"/>
      <c r="P340" s="91"/>
      <c r="Q340" s="91"/>
      <c r="R340" s="91"/>
      <c r="S340" s="91"/>
      <c r="T340" s="91"/>
      <c r="U340" s="91"/>
      <c r="V340" s="91"/>
      <c r="W340" s="91"/>
      <c r="X340" s="91"/>
      <c r="Y340" s="91"/>
      <c r="Z340" s="91"/>
      <c r="AA340" s="91"/>
      <c r="AB340" s="91"/>
      <c r="AC340" s="91"/>
      <c r="AD340" s="91"/>
      <c r="AE340" s="91"/>
      <c r="AF340" s="91"/>
      <c r="AG340" s="91"/>
      <c r="AH340" s="91"/>
      <c r="AI340" s="91"/>
      <c r="AJ340" s="91"/>
      <c r="AK340" s="91"/>
      <c r="AL340" s="91"/>
      <c r="AM340" s="91"/>
    </row>
    <row r="341" spans="1:39" s="2" customFormat="1" ht="12.75" customHeight="1">
      <c r="A341" s="4"/>
      <c r="B341" s="180"/>
      <c r="C341" s="176"/>
      <c r="D341" s="177"/>
      <c r="E341" s="177"/>
      <c r="F341" s="179"/>
      <c r="G341" s="168"/>
      <c r="H341" s="189"/>
      <c r="I341" s="187"/>
      <c r="J341" s="91"/>
      <c r="K341" s="91"/>
      <c r="L341" s="91"/>
      <c r="M341" s="91"/>
      <c r="N341" s="91"/>
      <c r="O341" s="91"/>
      <c r="P341" s="91"/>
      <c r="Q341" s="91"/>
      <c r="R341" s="91"/>
      <c r="S341" s="91"/>
      <c r="T341" s="91"/>
      <c r="U341" s="91"/>
      <c r="V341" s="91"/>
      <c r="W341" s="91"/>
      <c r="X341" s="91"/>
      <c r="Y341" s="91"/>
      <c r="Z341" s="91"/>
      <c r="AA341" s="91"/>
      <c r="AB341" s="91"/>
      <c r="AC341" s="91"/>
      <c r="AD341" s="91"/>
      <c r="AE341" s="91"/>
      <c r="AF341" s="91"/>
      <c r="AG341" s="91"/>
      <c r="AH341" s="91"/>
      <c r="AI341" s="91"/>
      <c r="AJ341" s="91"/>
      <c r="AK341" s="91"/>
      <c r="AL341" s="91"/>
      <c r="AM341" s="91"/>
    </row>
    <row r="342" spans="1:39" s="2" customFormat="1">
      <c r="A342" s="4"/>
      <c r="B342" s="180"/>
      <c r="C342" s="176"/>
      <c r="D342" s="177"/>
      <c r="E342" s="177"/>
      <c r="F342" s="179"/>
      <c r="G342" s="168"/>
      <c r="H342" s="189"/>
      <c r="I342" s="187"/>
      <c r="J342" s="91"/>
      <c r="K342" s="91"/>
      <c r="L342" s="91"/>
      <c r="M342" s="91"/>
      <c r="N342" s="91"/>
      <c r="O342" s="91"/>
      <c r="P342" s="91"/>
      <c r="Q342" s="91"/>
      <c r="R342" s="91"/>
      <c r="S342" s="91"/>
      <c r="T342" s="91"/>
      <c r="U342" s="91"/>
      <c r="V342" s="91"/>
      <c r="W342" s="91"/>
      <c r="X342" s="91"/>
      <c r="Y342" s="91"/>
      <c r="Z342" s="91"/>
      <c r="AA342" s="91"/>
      <c r="AB342" s="91"/>
      <c r="AC342" s="91"/>
      <c r="AD342" s="91"/>
      <c r="AE342" s="91"/>
      <c r="AF342" s="91"/>
      <c r="AG342" s="91"/>
      <c r="AH342" s="91"/>
      <c r="AI342" s="91"/>
      <c r="AJ342" s="91"/>
      <c r="AK342" s="91"/>
      <c r="AL342" s="91"/>
      <c r="AM342" s="91"/>
    </row>
    <row r="343" spans="1:39" s="2" customFormat="1" ht="12.75" customHeight="1">
      <c r="A343" s="4"/>
      <c r="B343" s="180"/>
      <c r="C343" s="176"/>
      <c r="D343" s="177"/>
      <c r="E343" s="177"/>
      <c r="F343" s="179"/>
      <c r="G343" s="168"/>
      <c r="H343" s="189"/>
      <c r="I343" s="187"/>
      <c r="J343" s="91"/>
      <c r="K343" s="91"/>
      <c r="L343" s="91"/>
      <c r="M343" s="91"/>
      <c r="N343" s="91"/>
      <c r="O343" s="91"/>
      <c r="P343" s="91"/>
      <c r="Q343" s="91"/>
      <c r="R343" s="91"/>
      <c r="S343" s="91"/>
      <c r="T343" s="91"/>
      <c r="U343" s="91"/>
      <c r="V343" s="91"/>
      <c r="W343" s="91"/>
      <c r="X343" s="91"/>
      <c r="Y343" s="91"/>
      <c r="Z343" s="91"/>
      <c r="AA343" s="91"/>
      <c r="AB343" s="91"/>
      <c r="AC343" s="91"/>
      <c r="AD343" s="91"/>
      <c r="AE343" s="91"/>
      <c r="AF343" s="91"/>
      <c r="AG343" s="91"/>
      <c r="AH343" s="91"/>
      <c r="AI343" s="91"/>
      <c r="AJ343" s="91"/>
      <c r="AK343" s="91"/>
      <c r="AL343" s="91"/>
      <c r="AM343" s="91"/>
    </row>
    <row r="344" spans="1:39" s="2" customFormat="1" ht="12.75" customHeight="1">
      <c r="A344" s="4"/>
      <c r="B344" s="180"/>
      <c r="C344" s="176"/>
      <c r="D344" s="177"/>
      <c r="E344" s="177"/>
      <c r="F344" s="179"/>
      <c r="G344" s="168"/>
      <c r="H344" s="189"/>
      <c r="I344" s="187"/>
      <c r="J344" s="91"/>
      <c r="K344" s="91"/>
      <c r="L344" s="91"/>
      <c r="M344" s="91"/>
      <c r="N344" s="91"/>
      <c r="O344" s="91"/>
      <c r="P344" s="91"/>
      <c r="Q344" s="91"/>
      <c r="R344" s="91"/>
      <c r="S344" s="91"/>
      <c r="T344" s="91"/>
      <c r="U344" s="91"/>
      <c r="V344" s="91"/>
      <c r="W344" s="91"/>
      <c r="X344" s="91"/>
      <c r="Y344" s="91"/>
      <c r="Z344" s="91"/>
      <c r="AA344" s="91"/>
      <c r="AB344" s="91"/>
      <c r="AC344" s="91"/>
      <c r="AD344" s="91"/>
      <c r="AE344" s="91"/>
      <c r="AF344" s="91"/>
      <c r="AG344" s="91"/>
      <c r="AH344" s="91"/>
      <c r="AI344" s="91"/>
      <c r="AJ344" s="91"/>
      <c r="AK344" s="91"/>
      <c r="AL344" s="91"/>
      <c r="AM344" s="91"/>
    </row>
    <row r="345" spans="1:39" s="2" customFormat="1" ht="12.75" customHeight="1">
      <c r="A345" s="4"/>
      <c r="B345" s="180"/>
      <c r="C345" s="176"/>
      <c r="D345" s="177"/>
      <c r="E345" s="177"/>
      <c r="F345" s="179"/>
      <c r="G345" s="168"/>
      <c r="H345" s="189"/>
      <c r="I345" s="187"/>
      <c r="J345" s="91"/>
      <c r="K345" s="91"/>
      <c r="L345" s="91"/>
      <c r="M345" s="91"/>
      <c r="N345" s="91"/>
      <c r="O345" s="91"/>
      <c r="P345" s="91"/>
      <c r="Q345" s="91"/>
      <c r="R345" s="91"/>
      <c r="S345" s="91"/>
      <c r="T345" s="91"/>
      <c r="U345" s="91"/>
      <c r="V345" s="91"/>
      <c r="W345" s="91"/>
      <c r="X345" s="91"/>
      <c r="Y345" s="91"/>
      <c r="Z345" s="91"/>
      <c r="AA345" s="91"/>
      <c r="AB345" s="91"/>
      <c r="AC345" s="91"/>
      <c r="AD345" s="91"/>
      <c r="AE345" s="91"/>
      <c r="AF345" s="91"/>
      <c r="AG345" s="91"/>
      <c r="AH345" s="91"/>
      <c r="AI345" s="91"/>
      <c r="AJ345" s="91"/>
      <c r="AK345" s="91"/>
      <c r="AL345" s="91"/>
      <c r="AM345" s="91"/>
    </row>
    <row r="346" spans="1:39" s="2" customFormat="1">
      <c r="A346" s="4"/>
      <c r="B346" s="180"/>
      <c r="C346" s="176"/>
      <c r="D346" s="177"/>
      <c r="E346" s="177"/>
      <c r="F346" s="179"/>
      <c r="G346" s="168"/>
      <c r="H346" s="189"/>
      <c r="I346" s="187"/>
      <c r="J346" s="91"/>
      <c r="K346" s="91"/>
      <c r="L346" s="91"/>
      <c r="M346" s="91"/>
      <c r="N346" s="91"/>
      <c r="O346" s="91"/>
      <c r="P346" s="91"/>
      <c r="Q346" s="91"/>
      <c r="R346" s="91"/>
      <c r="S346" s="91"/>
      <c r="T346" s="91"/>
      <c r="U346" s="91"/>
      <c r="V346" s="91"/>
      <c r="W346" s="91"/>
      <c r="X346" s="91"/>
      <c r="Y346" s="91"/>
      <c r="Z346" s="91"/>
      <c r="AA346" s="91"/>
      <c r="AB346" s="91"/>
      <c r="AC346" s="91"/>
      <c r="AD346" s="91"/>
      <c r="AE346" s="91"/>
      <c r="AF346" s="91"/>
      <c r="AG346" s="91"/>
      <c r="AH346" s="91"/>
      <c r="AI346" s="91"/>
      <c r="AJ346" s="91"/>
      <c r="AK346" s="91"/>
      <c r="AL346" s="91"/>
      <c r="AM346" s="91"/>
    </row>
    <row r="347" spans="1:39" s="2" customFormat="1" ht="12.75" customHeight="1">
      <c r="A347" s="4"/>
      <c r="B347" s="180"/>
      <c r="C347" s="176"/>
      <c r="D347" s="183"/>
      <c r="E347" s="177"/>
      <c r="F347" s="179"/>
      <c r="G347" s="168"/>
      <c r="H347" s="189"/>
      <c r="I347" s="187"/>
      <c r="J347" s="91"/>
      <c r="K347" s="91"/>
      <c r="L347" s="91"/>
      <c r="M347" s="91"/>
      <c r="N347" s="91"/>
      <c r="O347" s="91"/>
      <c r="P347" s="91"/>
      <c r="Q347" s="91"/>
      <c r="R347" s="91"/>
      <c r="S347" s="91"/>
      <c r="T347" s="91"/>
      <c r="U347" s="91"/>
      <c r="V347" s="91"/>
      <c r="W347" s="91"/>
      <c r="X347" s="91"/>
      <c r="Y347" s="91"/>
      <c r="Z347" s="91"/>
      <c r="AA347" s="91"/>
      <c r="AB347" s="91"/>
      <c r="AC347" s="91"/>
      <c r="AD347" s="91"/>
      <c r="AE347" s="91"/>
      <c r="AF347" s="91"/>
      <c r="AG347" s="91"/>
      <c r="AH347" s="91"/>
      <c r="AI347" s="91"/>
      <c r="AJ347" s="91"/>
      <c r="AK347" s="91"/>
      <c r="AL347" s="91"/>
      <c r="AM347" s="91"/>
    </row>
    <row r="348" spans="1:39" s="2" customFormat="1" ht="12.75" customHeight="1">
      <c r="A348" s="4"/>
      <c r="B348" s="180"/>
      <c r="C348" s="176"/>
      <c r="D348" s="177"/>
      <c r="E348" s="177"/>
      <c r="F348" s="179"/>
      <c r="G348" s="168"/>
      <c r="H348" s="189"/>
      <c r="I348" s="187"/>
      <c r="J348" s="91"/>
      <c r="K348" s="91"/>
      <c r="L348" s="91"/>
      <c r="M348" s="91"/>
      <c r="N348" s="91"/>
      <c r="O348" s="91"/>
      <c r="P348" s="91"/>
      <c r="Q348" s="91"/>
      <c r="R348" s="91"/>
      <c r="S348" s="91"/>
      <c r="T348" s="91"/>
      <c r="U348" s="91"/>
      <c r="V348" s="91"/>
      <c r="W348" s="91"/>
      <c r="X348" s="91"/>
      <c r="Y348" s="91"/>
      <c r="Z348" s="91"/>
      <c r="AA348" s="91"/>
      <c r="AB348" s="91"/>
      <c r="AC348" s="91"/>
      <c r="AD348" s="91"/>
      <c r="AE348" s="91"/>
      <c r="AF348" s="91"/>
      <c r="AG348" s="91"/>
      <c r="AH348" s="91"/>
      <c r="AI348" s="91"/>
      <c r="AJ348" s="91"/>
      <c r="AK348" s="91"/>
      <c r="AL348" s="91"/>
      <c r="AM348" s="91"/>
    </row>
    <row r="349" spans="1:39" s="2" customFormat="1" ht="12.75" customHeight="1">
      <c r="A349" s="4"/>
      <c r="B349" s="180"/>
      <c r="C349" s="176"/>
      <c r="D349" s="177"/>
      <c r="E349" s="177"/>
      <c r="F349" s="179"/>
      <c r="G349" s="168"/>
      <c r="H349" s="189"/>
      <c r="I349" s="187"/>
      <c r="J349" s="91"/>
      <c r="K349" s="91"/>
      <c r="L349" s="91"/>
      <c r="M349" s="91"/>
      <c r="N349" s="91"/>
      <c r="O349" s="91"/>
      <c r="P349" s="91"/>
      <c r="Q349" s="91"/>
      <c r="R349" s="91"/>
      <c r="S349" s="91"/>
      <c r="T349" s="91"/>
      <c r="U349" s="91"/>
      <c r="V349" s="91"/>
      <c r="W349" s="91"/>
      <c r="X349" s="91"/>
      <c r="Y349" s="91"/>
      <c r="Z349" s="91"/>
      <c r="AA349" s="91"/>
      <c r="AB349" s="91"/>
      <c r="AC349" s="91"/>
      <c r="AD349" s="91"/>
      <c r="AE349" s="91"/>
      <c r="AF349" s="91"/>
      <c r="AG349" s="91"/>
      <c r="AH349" s="91"/>
      <c r="AI349" s="91"/>
      <c r="AJ349" s="91"/>
      <c r="AK349" s="91"/>
      <c r="AL349" s="91"/>
      <c r="AM349" s="91"/>
    </row>
    <row r="350" spans="1:39" s="2" customFormat="1" ht="12.75" customHeight="1">
      <c r="A350" s="4"/>
      <c r="B350" s="180"/>
      <c r="C350" s="176"/>
      <c r="D350" s="177"/>
      <c r="E350" s="177"/>
      <c r="F350" s="179"/>
      <c r="G350" s="168"/>
      <c r="H350" s="189"/>
      <c r="I350" s="187"/>
      <c r="J350" s="91"/>
      <c r="K350" s="91"/>
      <c r="L350" s="91"/>
      <c r="M350" s="91"/>
      <c r="N350" s="91"/>
      <c r="O350" s="91"/>
      <c r="P350" s="91"/>
      <c r="Q350" s="91"/>
      <c r="R350" s="91"/>
      <c r="S350" s="91"/>
      <c r="T350" s="91"/>
      <c r="U350" s="91"/>
      <c r="V350" s="91"/>
      <c r="W350" s="91"/>
      <c r="X350" s="91"/>
      <c r="Y350" s="91"/>
      <c r="Z350" s="91"/>
      <c r="AA350" s="91"/>
      <c r="AB350" s="91"/>
      <c r="AC350" s="91"/>
      <c r="AD350" s="91"/>
      <c r="AE350" s="91"/>
      <c r="AF350" s="91"/>
      <c r="AG350" s="91"/>
      <c r="AH350" s="91"/>
      <c r="AI350" s="91"/>
      <c r="AJ350" s="91"/>
      <c r="AK350" s="91"/>
      <c r="AL350" s="91"/>
      <c r="AM350" s="91"/>
    </row>
    <row r="351" spans="1:39" s="2" customFormat="1">
      <c r="A351" s="4"/>
      <c r="B351" s="180"/>
      <c r="C351" s="176"/>
      <c r="D351" s="177"/>
      <c r="E351" s="177"/>
      <c r="F351" s="179"/>
      <c r="G351" s="168"/>
      <c r="H351" s="189"/>
      <c r="I351" s="187"/>
      <c r="J351" s="91"/>
      <c r="K351" s="91"/>
      <c r="L351" s="91"/>
      <c r="M351" s="91"/>
      <c r="N351" s="91"/>
      <c r="O351" s="91"/>
      <c r="P351" s="91"/>
      <c r="Q351" s="91"/>
      <c r="R351" s="91"/>
      <c r="S351" s="91"/>
      <c r="T351" s="91"/>
      <c r="U351" s="91"/>
      <c r="V351" s="91"/>
      <c r="W351" s="91"/>
      <c r="X351" s="91"/>
      <c r="Y351" s="91"/>
      <c r="Z351" s="91"/>
      <c r="AA351" s="91"/>
      <c r="AB351" s="91"/>
      <c r="AC351" s="91"/>
      <c r="AD351" s="91"/>
      <c r="AE351" s="91"/>
      <c r="AF351" s="91"/>
      <c r="AG351" s="91"/>
      <c r="AH351" s="91"/>
      <c r="AI351" s="91"/>
      <c r="AJ351" s="91"/>
      <c r="AK351" s="91"/>
      <c r="AL351" s="91"/>
      <c r="AM351" s="91"/>
    </row>
    <row r="352" spans="1:39" s="2" customFormat="1" ht="12.75" customHeight="1">
      <c r="A352" s="4"/>
      <c r="B352" s="180"/>
      <c r="C352" s="176"/>
      <c r="D352" s="177"/>
      <c r="E352" s="177"/>
      <c r="F352" s="179"/>
      <c r="G352" s="168"/>
      <c r="H352" s="191"/>
      <c r="I352" s="187"/>
      <c r="J352" s="91"/>
      <c r="K352" s="91"/>
      <c r="L352" s="91"/>
      <c r="M352" s="91"/>
      <c r="N352" s="91"/>
      <c r="O352" s="91"/>
      <c r="P352" s="91"/>
      <c r="Q352" s="91"/>
      <c r="R352" s="91"/>
      <c r="S352" s="91"/>
      <c r="T352" s="91"/>
      <c r="U352" s="91"/>
      <c r="V352" s="91"/>
      <c r="W352" s="91"/>
      <c r="X352" s="91"/>
      <c r="Y352" s="91"/>
      <c r="Z352" s="91"/>
      <c r="AA352" s="91"/>
      <c r="AB352" s="91"/>
      <c r="AC352" s="91"/>
      <c r="AD352" s="91"/>
      <c r="AE352" s="91"/>
      <c r="AF352" s="91"/>
      <c r="AG352" s="91"/>
      <c r="AH352" s="91"/>
      <c r="AI352" s="91"/>
      <c r="AJ352" s="91"/>
      <c r="AK352" s="91"/>
      <c r="AL352" s="91"/>
      <c r="AM352" s="91"/>
    </row>
    <row r="353" spans="1:39" s="2" customFormat="1" ht="12.75" customHeight="1">
      <c r="A353" s="4"/>
      <c r="B353" s="180"/>
      <c r="C353" s="176"/>
      <c r="D353" s="177"/>
      <c r="E353" s="177"/>
      <c r="F353" s="179"/>
      <c r="G353" s="168"/>
      <c r="H353" s="191"/>
      <c r="I353" s="187"/>
      <c r="J353" s="91"/>
      <c r="K353" s="91"/>
      <c r="L353" s="91"/>
      <c r="M353" s="91"/>
      <c r="N353" s="91"/>
      <c r="O353" s="91"/>
      <c r="P353" s="91"/>
      <c r="Q353" s="91"/>
      <c r="R353" s="91"/>
      <c r="S353" s="91"/>
      <c r="T353" s="91"/>
      <c r="U353" s="91"/>
      <c r="V353" s="91"/>
      <c r="W353" s="91"/>
      <c r="X353" s="91"/>
      <c r="Y353" s="91"/>
      <c r="Z353" s="91"/>
      <c r="AA353" s="91"/>
      <c r="AB353" s="91"/>
      <c r="AC353" s="91"/>
      <c r="AD353" s="91"/>
      <c r="AE353" s="91"/>
      <c r="AF353" s="91"/>
      <c r="AG353" s="91"/>
      <c r="AH353" s="91"/>
      <c r="AI353" s="91"/>
      <c r="AJ353" s="91"/>
      <c r="AK353" s="91"/>
      <c r="AL353" s="91"/>
      <c r="AM353" s="91"/>
    </row>
    <row r="354" spans="1:39" s="2" customFormat="1" ht="12.75" customHeight="1">
      <c r="A354" s="4"/>
      <c r="B354" s="180"/>
      <c r="C354" s="176"/>
      <c r="D354" s="177"/>
      <c r="E354" s="177"/>
      <c r="F354" s="179"/>
      <c r="G354" s="168"/>
      <c r="H354" s="191"/>
      <c r="I354" s="187"/>
      <c r="J354" s="91"/>
      <c r="K354" s="91"/>
      <c r="L354" s="91"/>
      <c r="M354" s="91"/>
      <c r="N354" s="91"/>
      <c r="O354" s="91"/>
      <c r="P354" s="91"/>
      <c r="Q354" s="91"/>
      <c r="R354" s="91"/>
      <c r="S354" s="91"/>
      <c r="T354" s="91"/>
      <c r="U354" s="91"/>
      <c r="V354" s="91"/>
      <c r="W354" s="91"/>
      <c r="X354" s="91"/>
      <c r="Y354" s="91"/>
      <c r="Z354" s="91"/>
      <c r="AA354" s="91"/>
      <c r="AB354" s="91"/>
      <c r="AC354" s="91"/>
      <c r="AD354" s="91"/>
      <c r="AE354" s="91"/>
      <c r="AF354" s="91"/>
      <c r="AG354" s="91"/>
      <c r="AH354" s="91"/>
      <c r="AI354" s="91"/>
      <c r="AJ354" s="91"/>
      <c r="AK354" s="91"/>
      <c r="AL354" s="91"/>
      <c r="AM354" s="91"/>
    </row>
    <row r="355" spans="1:39" s="2" customFormat="1">
      <c r="A355" s="4"/>
      <c r="B355" s="180"/>
      <c r="C355" s="176"/>
      <c r="D355" s="177"/>
      <c r="E355" s="177"/>
      <c r="F355" s="179"/>
      <c r="G355" s="168"/>
      <c r="H355" s="191"/>
      <c r="I355" s="187"/>
      <c r="J355" s="91"/>
      <c r="K355" s="91"/>
      <c r="L355" s="91"/>
      <c r="M355" s="91"/>
      <c r="N355" s="91"/>
      <c r="O355" s="91"/>
      <c r="P355" s="91"/>
      <c r="Q355" s="91"/>
      <c r="R355" s="91"/>
      <c r="S355" s="91"/>
      <c r="T355" s="91"/>
      <c r="U355" s="91"/>
      <c r="V355" s="91"/>
      <c r="W355" s="91"/>
      <c r="X355" s="91"/>
      <c r="Y355" s="91"/>
      <c r="Z355" s="91"/>
      <c r="AA355" s="91"/>
      <c r="AB355" s="91"/>
      <c r="AC355" s="91"/>
      <c r="AD355" s="91"/>
      <c r="AE355" s="91"/>
      <c r="AF355" s="91"/>
      <c r="AG355" s="91"/>
      <c r="AH355" s="91"/>
      <c r="AI355" s="91"/>
      <c r="AJ355" s="91"/>
      <c r="AK355" s="91"/>
      <c r="AL355" s="91"/>
      <c r="AM355" s="91"/>
    </row>
    <row r="356" spans="1:39" s="2" customFormat="1" ht="12.75" customHeight="1">
      <c r="A356" s="4"/>
      <c r="B356" s="180"/>
      <c r="C356" s="176"/>
      <c r="D356" s="177"/>
      <c r="E356" s="177"/>
      <c r="F356" s="179"/>
      <c r="G356" s="168"/>
      <c r="H356" s="191"/>
      <c r="I356" s="187"/>
      <c r="J356" s="91"/>
      <c r="K356" s="91"/>
      <c r="L356" s="91"/>
      <c r="M356" s="91"/>
      <c r="N356" s="91"/>
      <c r="O356" s="91"/>
      <c r="P356" s="91"/>
      <c r="Q356" s="91"/>
      <c r="R356" s="91"/>
      <c r="S356" s="91"/>
      <c r="T356" s="91"/>
      <c r="U356" s="91"/>
      <c r="V356" s="91"/>
      <c r="W356" s="91"/>
      <c r="X356" s="91"/>
      <c r="Y356" s="91"/>
      <c r="Z356" s="91"/>
      <c r="AA356" s="91"/>
      <c r="AB356" s="91"/>
      <c r="AC356" s="91"/>
      <c r="AD356" s="91"/>
      <c r="AE356" s="91"/>
      <c r="AF356" s="91"/>
      <c r="AG356" s="91"/>
      <c r="AH356" s="91"/>
      <c r="AI356" s="91"/>
      <c r="AJ356" s="91"/>
      <c r="AK356" s="91"/>
      <c r="AL356" s="91"/>
      <c r="AM356" s="91"/>
    </row>
    <row r="357" spans="1:39" s="2" customFormat="1" ht="12.75" customHeight="1">
      <c r="A357" s="4"/>
      <c r="B357" s="180"/>
      <c r="C357" s="176"/>
      <c r="D357" s="177"/>
      <c r="E357" s="177"/>
      <c r="F357" s="179"/>
      <c r="G357" s="168"/>
      <c r="H357" s="191"/>
      <c r="I357" s="187"/>
      <c r="J357" s="91"/>
      <c r="K357" s="91"/>
      <c r="L357" s="91"/>
      <c r="M357" s="91"/>
      <c r="N357" s="91"/>
      <c r="O357" s="91"/>
      <c r="P357" s="91"/>
      <c r="Q357" s="91"/>
      <c r="R357" s="91"/>
      <c r="S357" s="91"/>
      <c r="T357" s="91"/>
      <c r="U357" s="91"/>
      <c r="V357" s="91"/>
      <c r="W357" s="91"/>
      <c r="X357" s="91"/>
      <c r="Y357" s="91"/>
      <c r="Z357" s="91"/>
      <c r="AA357" s="91"/>
      <c r="AB357" s="91"/>
      <c r="AC357" s="91"/>
      <c r="AD357" s="91"/>
      <c r="AE357" s="91"/>
      <c r="AF357" s="91"/>
      <c r="AG357" s="91"/>
      <c r="AH357" s="91"/>
      <c r="AI357" s="91"/>
      <c r="AJ357" s="91"/>
      <c r="AK357" s="91"/>
      <c r="AL357" s="91"/>
      <c r="AM357" s="91"/>
    </row>
    <row r="358" spans="1:39" s="2" customFormat="1" ht="12.75" customHeight="1">
      <c r="A358" s="4"/>
      <c r="B358" s="180"/>
      <c r="C358" s="176"/>
      <c r="D358" s="177"/>
      <c r="E358" s="177"/>
      <c r="F358" s="179"/>
      <c r="G358" s="168"/>
      <c r="H358" s="191"/>
      <c r="I358" s="187"/>
      <c r="J358" s="91"/>
      <c r="K358" s="91"/>
      <c r="L358" s="91"/>
      <c r="M358" s="91"/>
      <c r="N358" s="91"/>
      <c r="O358" s="91"/>
      <c r="P358" s="91"/>
      <c r="Q358" s="91"/>
      <c r="R358" s="91"/>
      <c r="S358" s="91"/>
      <c r="T358" s="91"/>
      <c r="U358" s="91"/>
      <c r="V358" s="91"/>
      <c r="W358" s="91"/>
      <c r="X358" s="91"/>
      <c r="Y358" s="91"/>
      <c r="Z358" s="91"/>
      <c r="AA358" s="91"/>
      <c r="AB358" s="91"/>
      <c r="AC358" s="91"/>
      <c r="AD358" s="91"/>
      <c r="AE358" s="91"/>
      <c r="AF358" s="91"/>
      <c r="AG358" s="91"/>
      <c r="AH358" s="91"/>
      <c r="AI358" s="91"/>
      <c r="AJ358" s="91"/>
      <c r="AK358" s="91"/>
      <c r="AL358" s="91"/>
      <c r="AM358" s="91"/>
    </row>
    <row r="359" spans="1:39" s="2" customFormat="1" ht="12.75" customHeight="1">
      <c r="A359" s="4"/>
      <c r="B359" s="180"/>
      <c r="C359" s="176"/>
      <c r="D359" s="177"/>
      <c r="E359" s="177"/>
      <c r="F359" s="179"/>
      <c r="G359" s="168"/>
      <c r="H359" s="191"/>
      <c r="I359" s="187"/>
      <c r="J359" s="91"/>
      <c r="K359" s="91"/>
      <c r="L359" s="91"/>
      <c r="M359" s="91"/>
      <c r="N359" s="91"/>
      <c r="O359" s="91"/>
      <c r="P359" s="91"/>
      <c r="Q359" s="91"/>
      <c r="R359" s="91"/>
      <c r="S359" s="91"/>
      <c r="T359" s="91"/>
      <c r="U359" s="91"/>
      <c r="V359" s="91"/>
      <c r="W359" s="91"/>
      <c r="X359" s="91"/>
      <c r="Y359" s="91"/>
      <c r="Z359" s="91"/>
      <c r="AA359" s="91"/>
      <c r="AB359" s="91"/>
      <c r="AC359" s="91"/>
      <c r="AD359" s="91"/>
      <c r="AE359" s="91"/>
      <c r="AF359" s="91"/>
      <c r="AG359" s="91"/>
      <c r="AH359" s="91"/>
      <c r="AI359" s="91"/>
      <c r="AJ359" s="91"/>
      <c r="AK359" s="91"/>
      <c r="AL359" s="91"/>
      <c r="AM359" s="91"/>
    </row>
    <row r="360" spans="1:39" s="2" customFormat="1">
      <c r="A360" s="4"/>
      <c r="B360" s="180"/>
      <c r="C360" s="176"/>
      <c r="D360" s="177"/>
      <c r="E360" s="177"/>
      <c r="F360" s="179"/>
      <c r="G360" s="168"/>
      <c r="H360" s="189"/>
      <c r="I360" s="187"/>
      <c r="J360" s="91"/>
      <c r="K360" s="91"/>
      <c r="L360" s="91"/>
      <c r="M360" s="91"/>
      <c r="N360" s="91"/>
      <c r="O360" s="91"/>
      <c r="P360" s="91"/>
      <c r="Q360" s="91"/>
      <c r="R360" s="91"/>
      <c r="S360" s="91"/>
      <c r="T360" s="91"/>
      <c r="U360" s="91"/>
      <c r="V360" s="91"/>
      <c r="W360" s="91"/>
      <c r="X360" s="91"/>
      <c r="Y360" s="91"/>
      <c r="Z360" s="91"/>
      <c r="AA360" s="91"/>
      <c r="AB360" s="91"/>
      <c r="AC360" s="91"/>
      <c r="AD360" s="91"/>
      <c r="AE360" s="91"/>
      <c r="AF360" s="91"/>
      <c r="AG360" s="91"/>
      <c r="AH360" s="91"/>
      <c r="AI360" s="91"/>
      <c r="AJ360" s="91"/>
      <c r="AK360" s="91"/>
      <c r="AL360" s="91"/>
      <c r="AM360" s="91"/>
    </row>
    <row r="361" spans="1:39" s="2" customFormat="1" ht="12.75" customHeight="1">
      <c r="A361" s="4"/>
      <c r="B361" s="180"/>
      <c r="C361" s="176"/>
      <c r="D361" s="177"/>
      <c r="E361" s="177"/>
      <c r="F361" s="179"/>
      <c r="G361" s="168"/>
      <c r="H361" s="189"/>
      <c r="I361" s="187"/>
      <c r="J361" s="91"/>
      <c r="K361" s="91"/>
      <c r="L361" s="91"/>
      <c r="M361" s="91"/>
      <c r="N361" s="91"/>
      <c r="O361" s="91"/>
      <c r="P361" s="91"/>
      <c r="Q361" s="91"/>
      <c r="R361" s="91"/>
      <c r="S361" s="91"/>
      <c r="T361" s="91"/>
      <c r="U361" s="91"/>
      <c r="V361" s="91"/>
      <c r="W361" s="91"/>
      <c r="X361" s="91"/>
      <c r="Y361" s="91"/>
      <c r="Z361" s="91"/>
      <c r="AA361" s="91"/>
      <c r="AB361" s="91"/>
      <c r="AC361" s="91"/>
      <c r="AD361" s="91"/>
      <c r="AE361" s="91"/>
      <c r="AF361" s="91"/>
      <c r="AG361" s="91"/>
      <c r="AH361" s="91"/>
      <c r="AI361" s="91"/>
      <c r="AJ361" s="91"/>
      <c r="AK361" s="91"/>
      <c r="AL361" s="91"/>
      <c r="AM361" s="91"/>
    </row>
    <row r="362" spans="1:39" s="2" customFormat="1" ht="12.75" customHeight="1">
      <c r="A362" s="4"/>
      <c r="B362" s="180"/>
      <c r="C362" s="176"/>
      <c r="D362" s="177"/>
      <c r="E362" s="177"/>
      <c r="F362" s="179"/>
      <c r="G362" s="168"/>
      <c r="H362" s="189"/>
      <c r="I362" s="187"/>
      <c r="J362" s="91"/>
      <c r="K362" s="91"/>
      <c r="L362" s="91"/>
      <c r="M362" s="91"/>
      <c r="N362" s="91"/>
      <c r="O362" s="91"/>
      <c r="P362" s="91"/>
      <c r="Q362" s="91"/>
      <c r="R362" s="91"/>
      <c r="S362" s="91"/>
      <c r="T362" s="91"/>
      <c r="U362" s="91"/>
      <c r="V362" s="91"/>
      <c r="W362" s="91"/>
      <c r="X362" s="91"/>
      <c r="Y362" s="91"/>
      <c r="Z362" s="91"/>
      <c r="AA362" s="91"/>
      <c r="AB362" s="91"/>
      <c r="AC362" s="91"/>
      <c r="AD362" s="91"/>
      <c r="AE362" s="91"/>
      <c r="AF362" s="91"/>
      <c r="AG362" s="91"/>
      <c r="AH362" s="91"/>
      <c r="AI362" s="91"/>
      <c r="AJ362" s="91"/>
      <c r="AK362" s="91"/>
      <c r="AL362" s="91"/>
      <c r="AM362" s="91"/>
    </row>
    <row r="363" spans="1:39" s="2" customFormat="1" ht="12.75" customHeight="1">
      <c r="A363" s="4"/>
      <c r="B363" s="180"/>
      <c r="C363" s="176"/>
      <c r="D363" s="177"/>
      <c r="E363" s="177"/>
      <c r="F363" s="179"/>
      <c r="G363" s="168"/>
      <c r="H363" s="189"/>
      <c r="I363" s="187"/>
      <c r="J363" s="91"/>
      <c r="K363" s="91"/>
      <c r="L363" s="91"/>
      <c r="M363" s="91"/>
      <c r="N363" s="91"/>
      <c r="O363" s="91"/>
      <c r="P363" s="91"/>
      <c r="Q363" s="91"/>
      <c r="R363" s="91"/>
      <c r="S363" s="91"/>
      <c r="T363" s="91"/>
      <c r="U363" s="91"/>
      <c r="V363" s="91"/>
      <c r="W363" s="91"/>
      <c r="X363" s="91"/>
      <c r="Y363" s="91"/>
      <c r="Z363" s="91"/>
      <c r="AA363" s="91"/>
      <c r="AB363" s="91"/>
      <c r="AC363" s="91"/>
      <c r="AD363" s="91"/>
      <c r="AE363" s="91"/>
      <c r="AF363" s="91"/>
      <c r="AG363" s="91"/>
      <c r="AH363" s="91"/>
      <c r="AI363" s="91"/>
      <c r="AJ363" s="91"/>
      <c r="AK363" s="91"/>
      <c r="AL363" s="91"/>
      <c r="AM363" s="91"/>
    </row>
    <row r="364" spans="1:39" s="2" customFormat="1" ht="12.75" customHeight="1">
      <c r="A364" s="4"/>
      <c r="B364" s="180"/>
      <c r="C364" s="176"/>
      <c r="D364" s="177"/>
      <c r="E364" s="177"/>
      <c r="F364" s="179"/>
      <c r="G364" s="168"/>
      <c r="H364" s="189"/>
      <c r="I364" s="187"/>
      <c r="J364" s="91"/>
      <c r="K364" s="91"/>
      <c r="L364" s="91"/>
      <c r="M364" s="91"/>
      <c r="N364" s="91"/>
      <c r="O364" s="91"/>
      <c r="P364" s="91"/>
      <c r="Q364" s="91"/>
      <c r="R364" s="91"/>
      <c r="S364" s="91"/>
      <c r="T364" s="91"/>
      <c r="U364" s="91"/>
      <c r="V364" s="91"/>
      <c r="W364" s="91"/>
      <c r="X364" s="91"/>
      <c r="Y364" s="91"/>
      <c r="Z364" s="91"/>
      <c r="AA364" s="91"/>
      <c r="AB364" s="91"/>
      <c r="AC364" s="91"/>
      <c r="AD364" s="91"/>
      <c r="AE364" s="91"/>
      <c r="AF364" s="91"/>
      <c r="AG364" s="91"/>
      <c r="AH364" s="91"/>
      <c r="AI364" s="91"/>
      <c r="AJ364" s="91"/>
      <c r="AK364" s="91"/>
      <c r="AL364" s="91"/>
      <c r="AM364" s="91"/>
    </row>
    <row r="365" spans="1:39" s="2" customFormat="1">
      <c r="A365" s="4"/>
      <c r="B365" s="180"/>
      <c r="C365" s="176"/>
      <c r="D365" s="177"/>
      <c r="E365" s="177"/>
      <c r="F365" s="179"/>
      <c r="G365" s="168"/>
      <c r="H365" s="189"/>
      <c r="I365" s="187"/>
      <c r="J365" s="91"/>
      <c r="K365" s="91"/>
      <c r="L365" s="91"/>
      <c r="M365" s="91"/>
      <c r="N365" s="91"/>
      <c r="O365" s="91"/>
      <c r="P365" s="91"/>
      <c r="Q365" s="91"/>
      <c r="R365" s="91"/>
      <c r="S365" s="91"/>
      <c r="T365" s="91"/>
      <c r="U365" s="91"/>
      <c r="V365" s="91"/>
      <c r="W365" s="91"/>
      <c r="X365" s="91"/>
      <c r="Y365" s="91"/>
      <c r="Z365" s="91"/>
      <c r="AA365" s="91"/>
      <c r="AB365" s="91"/>
      <c r="AC365" s="91"/>
      <c r="AD365" s="91"/>
      <c r="AE365" s="91"/>
      <c r="AF365" s="91"/>
      <c r="AG365" s="91"/>
      <c r="AH365" s="91"/>
      <c r="AI365" s="91"/>
      <c r="AJ365" s="91"/>
      <c r="AK365" s="91"/>
      <c r="AL365" s="91"/>
      <c r="AM365" s="91"/>
    </row>
    <row r="366" spans="1:39" s="2" customFormat="1" ht="12.75" customHeight="1">
      <c r="A366" s="4"/>
      <c r="B366" s="180"/>
      <c r="C366" s="176"/>
      <c r="D366" s="177"/>
      <c r="E366" s="177"/>
      <c r="F366" s="179"/>
      <c r="G366" s="168"/>
      <c r="H366" s="189"/>
      <c r="I366" s="187"/>
      <c r="J366" s="91"/>
      <c r="K366" s="91"/>
      <c r="L366" s="91"/>
      <c r="M366" s="91"/>
      <c r="N366" s="91"/>
      <c r="O366" s="91"/>
      <c r="P366" s="91"/>
      <c r="Q366" s="91"/>
      <c r="R366" s="91"/>
      <c r="S366" s="91"/>
      <c r="T366" s="91"/>
      <c r="U366" s="91"/>
      <c r="V366" s="91"/>
      <c r="W366" s="91"/>
      <c r="X366" s="91"/>
      <c r="Y366" s="91"/>
      <c r="Z366" s="91"/>
      <c r="AA366" s="91"/>
      <c r="AB366" s="91"/>
      <c r="AC366" s="91"/>
      <c r="AD366" s="91"/>
      <c r="AE366" s="91"/>
      <c r="AF366" s="91"/>
      <c r="AG366" s="91"/>
      <c r="AH366" s="91"/>
      <c r="AI366" s="91"/>
      <c r="AJ366" s="91"/>
      <c r="AK366" s="91"/>
      <c r="AL366" s="91"/>
      <c r="AM366" s="91"/>
    </row>
    <row r="367" spans="1:39" s="2" customFormat="1" ht="12.75" customHeight="1">
      <c r="A367" s="4"/>
      <c r="B367" s="180"/>
      <c r="C367" s="176"/>
      <c r="D367" s="177"/>
      <c r="E367" s="177"/>
      <c r="F367" s="179"/>
      <c r="G367" s="168"/>
      <c r="H367" s="189"/>
      <c r="I367" s="187"/>
      <c r="J367" s="91"/>
      <c r="K367" s="91"/>
      <c r="L367" s="91"/>
      <c r="M367" s="91"/>
      <c r="N367" s="91"/>
      <c r="O367" s="91"/>
      <c r="P367" s="91"/>
      <c r="Q367" s="91"/>
      <c r="R367" s="91"/>
      <c r="S367" s="91"/>
      <c r="T367" s="91"/>
      <c r="U367" s="91"/>
      <c r="V367" s="91"/>
      <c r="W367" s="91"/>
      <c r="X367" s="91"/>
      <c r="Y367" s="91"/>
      <c r="Z367" s="91"/>
      <c r="AA367" s="91"/>
      <c r="AB367" s="91"/>
      <c r="AC367" s="91"/>
      <c r="AD367" s="91"/>
      <c r="AE367" s="91"/>
      <c r="AF367" s="91"/>
      <c r="AG367" s="91"/>
      <c r="AH367" s="91"/>
      <c r="AI367" s="91"/>
      <c r="AJ367" s="91"/>
      <c r="AK367" s="91"/>
      <c r="AL367" s="91"/>
      <c r="AM367" s="91"/>
    </row>
    <row r="368" spans="1:39" s="2" customFormat="1" ht="12.75" customHeight="1">
      <c r="A368" s="4"/>
      <c r="B368" s="180"/>
      <c r="C368" s="176"/>
      <c r="D368" s="177"/>
      <c r="E368" s="177"/>
      <c r="F368" s="179"/>
      <c r="G368" s="168"/>
      <c r="H368" s="189"/>
      <c r="I368" s="187"/>
      <c r="J368" s="91"/>
      <c r="K368" s="91"/>
      <c r="L368" s="91"/>
      <c r="M368" s="91"/>
      <c r="N368" s="91"/>
      <c r="O368" s="91"/>
      <c r="P368" s="91"/>
      <c r="Q368" s="91"/>
      <c r="R368" s="91"/>
      <c r="S368" s="91"/>
      <c r="T368" s="91"/>
      <c r="U368" s="91"/>
      <c r="V368" s="91"/>
      <c r="W368" s="91"/>
      <c r="X368" s="91"/>
      <c r="Y368" s="91"/>
      <c r="Z368" s="91"/>
      <c r="AA368" s="91"/>
      <c r="AB368" s="91"/>
      <c r="AC368" s="91"/>
      <c r="AD368" s="91"/>
      <c r="AE368" s="91"/>
      <c r="AF368" s="91"/>
      <c r="AG368" s="91"/>
      <c r="AH368" s="91"/>
      <c r="AI368" s="91"/>
      <c r="AJ368" s="91"/>
      <c r="AK368" s="91"/>
      <c r="AL368" s="91"/>
      <c r="AM368" s="91"/>
    </row>
    <row r="369" spans="1:39" s="2" customFormat="1">
      <c r="A369" s="4"/>
      <c r="B369" s="180"/>
      <c r="C369" s="176"/>
      <c r="D369" s="177"/>
      <c r="E369" s="177"/>
      <c r="F369" s="179"/>
      <c r="G369" s="168"/>
      <c r="H369" s="189"/>
      <c r="I369" s="187"/>
      <c r="J369" s="91"/>
      <c r="K369" s="91"/>
      <c r="L369" s="91"/>
      <c r="M369" s="91"/>
      <c r="N369" s="91"/>
      <c r="O369" s="91"/>
      <c r="P369" s="91"/>
      <c r="Q369" s="91"/>
      <c r="R369" s="91"/>
      <c r="S369" s="91"/>
      <c r="T369" s="91"/>
      <c r="U369" s="91"/>
      <c r="V369" s="91"/>
      <c r="W369" s="91"/>
      <c r="X369" s="91"/>
      <c r="Y369" s="91"/>
      <c r="Z369" s="91"/>
      <c r="AA369" s="91"/>
      <c r="AB369" s="91"/>
      <c r="AC369" s="91"/>
      <c r="AD369" s="91"/>
      <c r="AE369" s="91"/>
      <c r="AF369" s="91"/>
      <c r="AG369" s="91"/>
      <c r="AH369" s="91"/>
      <c r="AI369" s="91"/>
      <c r="AJ369" s="91"/>
      <c r="AK369" s="91"/>
      <c r="AL369" s="91"/>
      <c r="AM369" s="91"/>
    </row>
    <row r="370" spans="1:39" s="2" customFormat="1" ht="12.75" customHeight="1">
      <c r="A370" s="4"/>
      <c r="B370" s="180"/>
      <c r="C370" s="176"/>
      <c r="D370" s="177"/>
      <c r="E370" s="177"/>
      <c r="F370" s="179"/>
      <c r="G370" s="168"/>
      <c r="H370" s="189"/>
      <c r="I370" s="187"/>
      <c r="J370" s="91"/>
      <c r="K370" s="91"/>
      <c r="L370" s="91"/>
      <c r="M370" s="91"/>
      <c r="N370" s="91"/>
      <c r="O370" s="91"/>
      <c r="P370" s="91"/>
      <c r="Q370" s="91"/>
      <c r="R370" s="91"/>
      <c r="S370" s="91"/>
      <c r="T370" s="91"/>
      <c r="U370" s="91"/>
      <c r="V370" s="91"/>
      <c r="W370" s="91"/>
      <c r="X370" s="91"/>
      <c r="Y370" s="91"/>
      <c r="Z370" s="91"/>
      <c r="AA370" s="91"/>
      <c r="AB370" s="91"/>
      <c r="AC370" s="91"/>
      <c r="AD370" s="91"/>
      <c r="AE370" s="91"/>
      <c r="AF370" s="91"/>
      <c r="AG370" s="91"/>
      <c r="AH370" s="91"/>
      <c r="AI370" s="91"/>
      <c r="AJ370" s="91"/>
      <c r="AK370" s="91"/>
      <c r="AL370" s="91"/>
      <c r="AM370" s="91"/>
    </row>
    <row r="371" spans="1:39" s="2" customFormat="1" ht="12.75" customHeight="1">
      <c r="A371" s="4"/>
      <c r="B371" s="180"/>
      <c r="C371" s="176"/>
      <c r="D371" s="177"/>
      <c r="E371" s="177"/>
      <c r="F371" s="179"/>
      <c r="G371" s="168"/>
      <c r="H371" s="189"/>
      <c r="I371" s="187"/>
      <c r="J371" s="91"/>
      <c r="K371" s="91"/>
      <c r="L371" s="91"/>
      <c r="M371" s="91"/>
      <c r="N371" s="91"/>
      <c r="O371" s="91"/>
      <c r="P371" s="91"/>
      <c r="Q371" s="91"/>
      <c r="R371" s="91"/>
      <c r="S371" s="91"/>
      <c r="T371" s="91"/>
      <c r="U371" s="91"/>
      <c r="V371" s="91"/>
      <c r="W371" s="91"/>
      <c r="X371" s="91"/>
      <c r="Y371" s="91"/>
      <c r="Z371" s="91"/>
      <c r="AA371" s="91"/>
      <c r="AB371" s="91"/>
      <c r="AC371" s="91"/>
      <c r="AD371" s="91"/>
      <c r="AE371" s="91"/>
      <c r="AF371" s="91"/>
      <c r="AG371" s="91"/>
      <c r="AH371" s="91"/>
      <c r="AI371" s="91"/>
      <c r="AJ371" s="91"/>
      <c r="AK371" s="91"/>
      <c r="AL371" s="91"/>
      <c r="AM371" s="91"/>
    </row>
    <row r="372" spans="1:39" s="2" customFormat="1" ht="12.75" customHeight="1">
      <c r="A372" s="4"/>
      <c r="B372" s="180"/>
      <c r="C372" s="176"/>
      <c r="D372" s="183"/>
      <c r="E372" s="177"/>
      <c r="F372" s="179"/>
      <c r="G372" s="168"/>
      <c r="H372" s="189"/>
      <c r="I372" s="187"/>
      <c r="J372" s="91"/>
      <c r="K372" s="91"/>
      <c r="L372" s="91"/>
      <c r="M372" s="91"/>
      <c r="N372" s="91"/>
      <c r="O372" s="91"/>
      <c r="P372" s="91"/>
      <c r="Q372" s="91"/>
      <c r="R372" s="91"/>
      <c r="S372" s="91"/>
      <c r="T372" s="91"/>
      <c r="U372" s="91"/>
      <c r="V372" s="91"/>
      <c r="W372" s="91"/>
      <c r="X372" s="91"/>
      <c r="Y372" s="91"/>
      <c r="Z372" s="91"/>
      <c r="AA372" s="91"/>
      <c r="AB372" s="91"/>
      <c r="AC372" s="91"/>
      <c r="AD372" s="91"/>
      <c r="AE372" s="91"/>
      <c r="AF372" s="91"/>
      <c r="AG372" s="91"/>
      <c r="AH372" s="91"/>
      <c r="AI372" s="91"/>
      <c r="AJ372" s="91"/>
      <c r="AK372" s="91"/>
      <c r="AL372" s="91"/>
      <c r="AM372" s="91"/>
    </row>
    <row r="373" spans="1:39" s="2" customFormat="1">
      <c r="A373" s="4"/>
      <c r="B373" s="180"/>
      <c r="C373" s="176"/>
      <c r="D373" s="181"/>
      <c r="E373" s="181"/>
      <c r="F373" s="181"/>
      <c r="G373" s="169"/>
      <c r="H373" s="190"/>
      <c r="I373" s="187"/>
      <c r="J373" s="91"/>
      <c r="K373" s="91"/>
      <c r="L373" s="91"/>
      <c r="M373" s="91"/>
      <c r="N373" s="91"/>
      <c r="O373" s="91"/>
      <c r="P373" s="91"/>
      <c r="Q373" s="91"/>
      <c r="R373" s="91"/>
      <c r="S373" s="91"/>
      <c r="T373" s="91"/>
      <c r="U373" s="91"/>
      <c r="V373" s="91"/>
      <c r="W373" s="91"/>
      <c r="X373" s="91"/>
      <c r="Y373" s="91"/>
      <c r="Z373" s="91"/>
      <c r="AA373" s="91"/>
      <c r="AB373" s="91"/>
      <c r="AC373" s="91"/>
      <c r="AD373" s="91"/>
      <c r="AE373" s="91"/>
      <c r="AF373" s="91"/>
      <c r="AG373" s="91"/>
      <c r="AH373" s="91"/>
      <c r="AI373" s="91"/>
      <c r="AJ373" s="91"/>
      <c r="AK373" s="91"/>
      <c r="AL373" s="91"/>
      <c r="AM373" s="91"/>
    </row>
    <row r="374" spans="1:39" s="2" customFormat="1" ht="12.75" customHeight="1">
      <c r="A374" s="4"/>
      <c r="B374" s="180"/>
      <c r="C374" s="176"/>
      <c r="D374" s="181"/>
      <c r="E374" s="181"/>
      <c r="F374" s="181"/>
      <c r="G374" s="169"/>
      <c r="H374" s="190"/>
      <c r="I374" s="187"/>
      <c r="J374" s="91"/>
      <c r="K374" s="91"/>
      <c r="L374" s="91"/>
      <c r="M374" s="91"/>
      <c r="N374" s="91"/>
      <c r="O374" s="91"/>
      <c r="P374" s="91"/>
      <c r="Q374" s="91"/>
      <c r="R374" s="91"/>
      <c r="S374" s="91"/>
      <c r="T374" s="91"/>
      <c r="U374" s="91"/>
      <c r="V374" s="91"/>
      <c r="W374" s="91"/>
      <c r="X374" s="91"/>
      <c r="Y374" s="91"/>
      <c r="Z374" s="91"/>
      <c r="AA374" s="91"/>
      <c r="AB374" s="91"/>
      <c r="AC374" s="91"/>
      <c r="AD374" s="91"/>
      <c r="AE374" s="91"/>
      <c r="AF374" s="91"/>
      <c r="AG374" s="91"/>
      <c r="AH374" s="91"/>
      <c r="AI374" s="91"/>
      <c r="AJ374" s="91"/>
      <c r="AK374" s="91"/>
      <c r="AL374" s="91"/>
      <c r="AM374" s="91"/>
    </row>
    <row r="375" spans="1:39" s="2" customFormat="1" ht="12.75" customHeight="1">
      <c r="A375" s="4"/>
      <c r="B375" s="180"/>
      <c r="C375" s="176"/>
      <c r="D375" s="181"/>
      <c r="E375" s="181"/>
      <c r="F375" s="181"/>
      <c r="G375" s="169"/>
      <c r="H375" s="190"/>
      <c r="I375" s="187"/>
      <c r="J375" s="91"/>
      <c r="K375" s="91"/>
      <c r="L375" s="91"/>
      <c r="M375" s="91"/>
      <c r="N375" s="91"/>
      <c r="O375" s="91"/>
      <c r="P375" s="91"/>
      <c r="Q375" s="91"/>
      <c r="R375" s="91"/>
      <c r="S375" s="91"/>
      <c r="T375" s="91"/>
      <c r="U375" s="91"/>
      <c r="V375" s="91"/>
      <c r="W375" s="91"/>
      <c r="X375" s="91"/>
      <c r="Y375" s="91"/>
      <c r="Z375" s="91"/>
      <c r="AA375" s="91"/>
      <c r="AB375" s="91"/>
      <c r="AC375" s="91"/>
      <c r="AD375" s="91"/>
      <c r="AE375" s="91"/>
      <c r="AF375" s="91"/>
      <c r="AG375" s="91"/>
      <c r="AH375" s="91"/>
      <c r="AI375" s="91"/>
      <c r="AJ375" s="91"/>
      <c r="AK375" s="91"/>
      <c r="AL375" s="91"/>
      <c r="AM375" s="91"/>
    </row>
    <row r="376" spans="1:39" s="2" customFormat="1" ht="12.75" customHeight="1">
      <c r="A376" s="4"/>
      <c r="B376" s="180"/>
      <c r="C376" s="176"/>
      <c r="D376" s="181"/>
      <c r="E376" s="181"/>
      <c r="F376" s="181"/>
      <c r="G376" s="169"/>
      <c r="H376" s="190"/>
      <c r="I376" s="187"/>
      <c r="J376" s="91"/>
      <c r="K376" s="91"/>
      <c r="L376" s="91"/>
      <c r="M376" s="91"/>
      <c r="N376" s="91"/>
      <c r="O376" s="91"/>
      <c r="P376" s="91"/>
      <c r="Q376" s="91"/>
      <c r="R376" s="91"/>
      <c r="S376" s="91"/>
      <c r="T376" s="91"/>
      <c r="U376" s="91"/>
      <c r="V376" s="91"/>
      <c r="W376" s="91"/>
      <c r="X376" s="91"/>
      <c r="Y376" s="91"/>
      <c r="Z376" s="91"/>
      <c r="AA376" s="91"/>
      <c r="AB376" s="91"/>
      <c r="AC376" s="91"/>
      <c r="AD376" s="91"/>
      <c r="AE376" s="91"/>
      <c r="AF376" s="91"/>
      <c r="AG376" s="91"/>
      <c r="AH376" s="91"/>
      <c r="AI376" s="91"/>
      <c r="AJ376" s="91"/>
      <c r="AK376" s="91"/>
      <c r="AL376" s="91"/>
      <c r="AM376" s="91"/>
    </row>
    <row r="377" spans="1:39" s="2" customFormat="1">
      <c r="A377" s="4"/>
      <c r="B377" s="180"/>
      <c r="C377" s="176"/>
      <c r="D377" s="181"/>
      <c r="E377" s="181"/>
      <c r="F377" s="181"/>
      <c r="G377" s="169"/>
      <c r="H377" s="190"/>
      <c r="I377" s="187"/>
      <c r="J377" s="91"/>
      <c r="K377" s="91"/>
      <c r="L377" s="91"/>
      <c r="M377" s="91"/>
      <c r="N377" s="91"/>
      <c r="O377" s="91"/>
      <c r="P377" s="91"/>
      <c r="Q377" s="91"/>
      <c r="R377" s="91"/>
      <c r="S377" s="91"/>
      <c r="T377" s="91"/>
      <c r="U377" s="91"/>
      <c r="V377" s="91"/>
      <c r="W377" s="91"/>
      <c r="X377" s="91"/>
      <c r="Y377" s="91"/>
      <c r="Z377" s="91"/>
      <c r="AA377" s="91"/>
      <c r="AB377" s="91"/>
      <c r="AC377" s="91"/>
      <c r="AD377" s="91"/>
      <c r="AE377" s="91"/>
      <c r="AF377" s="91"/>
      <c r="AG377" s="91"/>
      <c r="AH377" s="91"/>
      <c r="AI377" s="91"/>
      <c r="AJ377" s="91"/>
      <c r="AK377" s="91"/>
      <c r="AL377" s="91"/>
      <c r="AM377" s="91"/>
    </row>
    <row r="378" spans="1:39" s="2" customFormat="1" ht="12.75" customHeight="1">
      <c r="A378" s="4"/>
      <c r="B378" s="180"/>
      <c r="C378" s="176"/>
      <c r="D378" s="181"/>
      <c r="E378" s="181"/>
      <c r="F378" s="181"/>
      <c r="G378" s="169"/>
      <c r="H378" s="190"/>
      <c r="I378" s="187"/>
      <c r="J378" s="91"/>
      <c r="K378" s="91"/>
      <c r="L378" s="91"/>
      <c r="M378" s="91"/>
      <c r="N378" s="91"/>
      <c r="O378" s="91"/>
      <c r="P378" s="91"/>
      <c r="Q378" s="91"/>
      <c r="R378" s="91"/>
      <c r="S378" s="91"/>
      <c r="T378" s="91"/>
      <c r="U378" s="91"/>
      <c r="V378" s="91"/>
      <c r="W378" s="91"/>
      <c r="X378" s="91"/>
      <c r="Y378" s="91"/>
      <c r="Z378" s="91"/>
      <c r="AA378" s="91"/>
      <c r="AB378" s="91"/>
      <c r="AC378" s="91"/>
      <c r="AD378" s="91"/>
      <c r="AE378" s="91"/>
      <c r="AF378" s="91"/>
      <c r="AG378" s="91"/>
      <c r="AH378" s="91"/>
      <c r="AI378" s="91"/>
      <c r="AJ378" s="91"/>
      <c r="AK378" s="91"/>
      <c r="AL378" s="91"/>
      <c r="AM378" s="91"/>
    </row>
    <row r="379" spans="1:39" s="2" customFormat="1" ht="12.75" customHeight="1">
      <c r="A379" s="4"/>
      <c r="B379" s="180"/>
      <c r="C379" s="176"/>
      <c r="D379" s="181"/>
      <c r="E379" s="181"/>
      <c r="F379" s="181"/>
      <c r="G379" s="169"/>
      <c r="H379" s="190"/>
      <c r="I379" s="187"/>
      <c r="J379" s="91"/>
      <c r="K379" s="91"/>
      <c r="L379" s="91"/>
      <c r="M379" s="91"/>
      <c r="N379" s="91"/>
      <c r="O379" s="91"/>
      <c r="P379" s="91"/>
      <c r="Q379" s="91"/>
      <c r="R379" s="91"/>
      <c r="S379" s="91"/>
      <c r="T379" s="91"/>
      <c r="U379" s="91"/>
      <c r="V379" s="91"/>
      <c r="W379" s="91"/>
      <c r="X379" s="91"/>
      <c r="Y379" s="91"/>
      <c r="Z379" s="91"/>
      <c r="AA379" s="91"/>
      <c r="AB379" s="91"/>
      <c r="AC379" s="91"/>
      <c r="AD379" s="91"/>
      <c r="AE379" s="91"/>
      <c r="AF379" s="91"/>
      <c r="AG379" s="91"/>
      <c r="AH379" s="91"/>
      <c r="AI379" s="91"/>
      <c r="AJ379" s="91"/>
      <c r="AK379" s="91"/>
      <c r="AL379" s="91"/>
      <c r="AM379" s="91"/>
    </row>
    <row r="380" spans="1:39" s="2" customFormat="1" ht="12.75" customHeight="1">
      <c r="A380" s="4"/>
      <c r="B380" s="180"/>
      <c r="C380" s="176"/>
      <c r="D380" s="181"/>
      <c r="E380" s="181"/>
      <c r="F380" s="181"/>
      <c r="G380" s="169"/>
      <c r="H380" s="190"/>
      <c r="I380" s="187"/>
      <c r="J380" s="91"/>
      <c r="K380" s="91"/>
      <c r="L380" s="91"/>
      <c r="M380" s="91"/>
      <c r="N380" s="91"/>
      <c r="O380" s="91"/>
      <c r="P380" s="91"/>
      <c r="Q380" s="91"/>
      <c r="R380" s="91"/>
      <c r="S380" s="91"/>
      <c r="T380" s="91"/>
      <c r="U380" s="91"/>
      <c r="V380" s="91"/>
      <c r="W380" s="91"/>
      <c r="X380" s="91"/>
      <c r="Y380" s="91"/>
      <c r="Z380" s="91"/>
      <c r="AA380" s="91"/>
      <c r="AB380" s="91"/>
      <c r="AC380" s="91"/>
      <c r="AD380" s="91"/>
      <c r="AE380" s="91"/>
      <c r="AF380" s="91"/>
      <c r="AG380" s="91"/>
      <c r="AH380" s="91"/>
      <c r="AI380" s="91"/>
      <c r="AJ380" s="91"/>
      <c r="AK380" s="91"/>
      <c r="AL380" s="91"/>
      <c r="AM380" s="91"/>
    </row>
    <row r="381" spans="1:39" s="2" customFormat="1" ht="12.75" customHeight="1">
      <c r="A381" s="4"/>
      <c r="B381" s="180"/>
      <c r="C381" s="176"/>
      <c r="D381" s="181"/>
      <c r="E381" s="181"/>
      <c r="F381" s="181"/>
      <c r="G381" s="169"/>
      <c r="H381" s="190"/>
      <c r="I381" s="187"/>
      <c r="J381" s="91"/>
      <c r="K381" s="91"/>
      <c r="L381" s="91"/>
      <c r="M381" s="91"/>
      <c r="N381" s="91"/>
      <c r="O381" s="91"/>
      <c r="P381" s="91"/>
      <c r="Q381" s="91"/>
      <c r="R381" s="91"/>
      <c r="S381" s="91"/>
      <c r="T381" s="91"/>
      <c r="U381" s="91"/>
      <c r="V381" s="91"/>
      <c r="W381" s="91"/>
      <c r="X381" s="91"/>
      <c r="Y381" s="91"/>
      <c r="Z381" s="91"/>
      <c r="AA381" s="91"/>
      <c r="AB381" s="91"/>
      <c r="AC381" s="91"/>
      <c r="AD381" s="91"/>
      <c r="AE381" s="91"/>
      <c r="AF381" s="91"/>
      <c r="AG381" s="91"/>
      <c r="AH381" s="91"/>
      <c r="AI381" s="91"/>
      <c r="AJ381" s="91"/>
      <c r="AK381" s="91"/>
      <c r="AL381" s="91"/>
      <c r="AM381" s="91"/>
    </row>
    <row r="382" spans="1:39" s="2" customFormat="1">
      <c r="A382" s="4"/>
      <c r="B382" s="180"/>
      <c r="C382" s="176"/>
      <c r="D382" s="181"/>
      <c r="E382" s="181"/>
      <c r="F382" s="181"/>
      <c r="G382" s="169"/>
      <c r="H382" s="190"/>
      <c r="I382" s="187"/>
      <c r="J382" s="91"/>
      <c r="K382" s="91"/>
      <c r="L382" s="91"/>
      <c r="M382" s="91"/>
      <c r="N382" s="91"/>
      <c r="O382" s="91"/>
      <c r="P382" s="91"/>
      <c r="Q382" s="91"/>
      <c r="R382" s="91"/>
      <c r="S382" s="91"/>
      <c r="T382" s="91"/>
      <c r="U382" s="91"/>
      <c r="V382" s="91"/>
      <c r="W382" s="91"/>
      <c r="X382" s="91"/>
      <c r="Y382" s="91"/>
      <c r="Z382" s="91"/>
      <c r="AA382" s="91"/>
      <c r="AB382" s="91"/>
      <c r="AC382" s="91"/>
      <c r="AD382" s="91"/>
      <c r="AE382" s="91"/>
      <c r="AF382" s="91"/>
      <c r="AG382" s="91"/>
      <c r="AH382" s="91"/>
      <c r="AI382" s="91"/>
      <c r="AJ382" s="91"/>
      <c r="AK382" s="91"/>
      <c r="AL382" s="91"/>
      <c r="AM382" s="91"/>
    </row>
    <row r="383" spans="1:39" s="2" customFormat="1" ht="12.75" customHeight="1">
      <c r="A383" s="4"/>
      <c r="B383" s="180"/>
      <c r="C383" s="176"/>
      <c r="D383" s="181"/>
      <c r="E383" s="181"/>
      <c r="F383" s="181"/>
      <c r="G383" s="169"/>
      <c r="H383" s="190"/>
      <c r="I383" s="187"/>
      <c r="J383" s="91"/>
      <c r="K383" s="91"/>
      <c r="L383" s="91"/>
      <c r="M383" s="91"/>
      <c r="N383" s="91"/>
      <c r="O383" s="91"/>
      <c r="P383" s="91"/>
      <c r="Q383" s="91"/>
      <c r="R383" s="91"/>
      <c r="S383" s="91"/>
      <c r="T383" s="91"/>
      <c r="U383" s="91"/>
      <c r="V383" s="91"/>
      <c r="W383" s="91"/>
      <c r="X383" s="91"/>
      <c r="Y383" s="91"/>
      <c r="Z383" s="91"/>
      <c r="AA383" s="91"/>
      <c r="AB383" s="91"/>
      <c r="AC383" s="91"/>
      <c r="AD383" s="91"/>
      <c r="AE383" s="91"/>
      <c r="AF383" s="91"/>
      <c r="AG383" s="91"/>
      <c r="AH383" s="91"/>
      <c r="AI383" s="91"/>
      <c r="AJ383" s="91"/>
      <c r="AK383" s="91"/>
      <c r="AL383" s="91"/>
      <c r="AM383" s="91"/>
    </row>
    <row r="384" spans="1:39" s="2" customFormat="1" ht="12.75" customHeight="1">
      <c r="A384" s="4"/>
      <c r="B384" s="180"/>
      <c r="C384" s="176"/>
      <c r="D384" s="181"/>
      <c r="E384" s="181"/>
      <c r="F384" s="181"/>
      <c r="G384" s="169"/>
      <c r="H384" s="190"/>
      <c r="I384" s="187"/>
      <c r="J384" s="91"/>
      <c r="K384" s="91"/>
      <c r="L384" s="91"/>
      <c r="M384" s="91"/>
      <c r="N384" s="91"/>
      <c r="O384" s="91"/>
      <c r="P384" s="91"/>
      <c r="Q384" s="91"/>
      <c r="R384" s="91"/>
      <c r="S384" s="91"/>
      <c r="T384" s="91"/>
      <c r="U384" s="91"/>
      <c r="V384" s="91"/>
      <c r="W384" s="91"/>
      <c r="X384" s="91"/>
      <c r="Y384" s="91"/>
      <c r="Z384" s="91"/>
      <c r="AA384" s="91"/>
      <c r="AB384" s="91"/>
      <c r="AC384" s="91"/>
      <c r="AD384" s="91"/>
      <c r="AE384" s="91"/>
      <c r="AF384" s="91"/>
      <c r="AG384" s="91"/>
      <c r="AH384" s="91"/>
      <c r="AI384" s="91"/>
      <c r="AJ384" s="91"/>
      <c r="AK384" s="91"/>
      <c r="AL384" s="91"/>
      <c r="AM384" s="91"/>
    </row>
    <row r="385" spans="1:39" s="2" customFormat="1" ht="12.75" customHeight="1">
      <c r="A385" s="4"/>
      <c r="B385" s="180"/>
      <c r="C385" s="176"/>
      <c r="D385" s="181"/>
      <c r="E385" s="181"/>
      <c r="F385" s="181"/>
      <c r="G385" s="169"/>
      <c r="H385" s="190"/>
      <c r="I385" s="187"/>
      <c r="J385" s="91"/>
      <c r="K385" s="91"/>
      <c r="L385" s="91"/>
      <c r="M385" s="91"/>
      <c r="N385" s="91"/>
      <c r="O385" s="91"/>
      <c r="P385" s="91"/>
      <c r="Q385" s="91"/>
      <c r="R385" s="91"/>
      <c r="S385" s="91"/>
      <c r="T385" s="91"/>
      <c r="U385" s="91"/>
      <c r="V385" s="91"/>
      <c r="W385" s="91"/>
      <c r="X385" s="91"/>
      <c r="Y385" s="91"/>
      <c r="Z385" s="91"/>
      <c r="AA385" s="91"/>
      <c r="AB385" s="91"/>
      <c r="AC385" s="91"/>
      <c r="AD385" s="91"/>
      <c r="AE385" s="91"/>
      <c r="AF385" s="91"/>
      <c r="AG385" s="91"/>
      <c r="AH385" s="91"/>
      <c r="AI385" s="91"/>
      <c r="AJ385" s="91"/>
      <c r="AK385" s="91"/>
      <c r="AL385" s="91"/>
      <c r="AM385" s="91"/>
    </row>
    <row r="386" spans="1:39" s="2" customFormat="1" ht="12.75" customHeight="1">
      <c r="A386" s="4"/>
      <c r="B386" s="180"/>
      <c r="C386" s="176"/>
      <c r="D386" s="181"/>
      <c r="E386" s="181"/>
      <c r="F386" s="181"/>
      <c r="G386" s="169"/>
      <c r="H386" s="190"/>
      <c r="I386" s="187"/>
      <c r="J386" s="91"/>
      <c r="K386" s="91"/>
      <c r="L386" s="91"/>
      <c r="M386" s="91"/>
      <c r="N386" s="91"/>
      <c r="O386" s="91"/>
      <c r="P386" s="91"/>
      <c r="Q386" s="91"/>
      <c r="R386" s="91"/>
      <c r="S386" s="91"/>
      <c r="T386" s="91"/>
      <c r="U386" s="91"/>
      <c r="V386" s="91"/>
      <c r="W386" s="91"/>
      <c r="X386" s="91"/>
      <c r="Y386" s="91"/>
      <c r="Z386" s="91"/>
      <c r="AA386" s="91"/>
      <c r="AB386" s="91"/>
      <c r="AC386" s="91"/>
      <c r="AD386" s="91"/>
      <c r="AE386" s="91"/>
      <c r="AF386" s="91"/>
      <c r="AG386" s="91"/>
      <c r="AH386" s="91"/>
      <c r="AI386" s="91"/>
      <c r="AJ386" s="91"/>
      <c r="AK386" s="91"/>
      <c r="AL386" s="91"/>
      <c r="AM386" s="91"/>
    </row>
    <row r="387" spans="1:39" s="2" customFormat="1">
      <c r="A387" s="4"/>
      <c r="B387" s="180"/>
      <c r="C387" s="176"/>
      <c r="D387" s="181"/>
      <c r="E387" s="181"/>
      <c r="F387" s="181"/>
      <c r="G387" s="169"/>
      <c r="H387" s="190"/>
      <c r="I387" s="187"/>
      <c r="J387" s="91"/>
      <c r="K387" s="91"/>
      <c r="L387" s="91"/>
      <c r="M387" s="91"/>
      <c r="N387" s="91"/>
      <c r="O387" s="91"/>
      <c r="P387" s="91"/>
      <c r="Q387" s="91"/>
      <c r="R387" s="91"/>
      <c r="S387" s="91"/>
      <c r="T387" s="91"/>
      <c r="U387" s="91"/>
      <c r="V387" s="91"/>
      <c r="W387" s="91"/>
      <c r="X387" s="91"/>
      <c r="Y387" s="91"/>
      <c r="Z387" s="91"/>
      <c r="AA387" s="91"/>
      <c r="AB387" s="91"/>
      <c r="AC387" s="91"/>
      <c r="AD387" s="91"/>
      <c r="AE387" s="91"/>
      <c r="AF387" s="91"/>
      <c r="AG387" s="91"/>
      <c r="AH387" s="91"/>
      <c r="AI387" s="91"/>
      <c r="AJ387" s="91"/>
      <c r="AK387" s="91"/>
      <c r="AL387" s="91"/>
      <c r="AM387" s="91"/>
    </row>
    <row r="388" spans="1:39" s="2" customFormat="1" ht="12.75" customHeight="1">
      <c r="A388" s="4"/>
      <c r="B388" s="180"/>
      <c r="C388" s="176"/>
      <c r="D388" s="181"/>
      <c r="E388" s="181"/>
      <c r="F388" s="181"/>
      <c r="G388" s="169"/>
      <c r="H388" s="190"/>
      <c r="I388" s="187"/>
      <c r="J388" s="91"/>
      <c r="K388" s="91"/>
      <c r="L388" s="91"/>
      <c r="M388" s="91"/>
      <c r="N388" s="91"/>
      <c r="O388" s="91"/>
      <c r="P388" s="91"/>
      <c r="Q388" s="91"/>
      <c r="R388" s="91"/>
      <c r="S388" s="91"/>
      <c r="T388" s="91"/>
      <c r="U388" s="91"/>
      <c r="V388" s="91"/>
      <c r="W388" s="91"/>
      <c r="X388" s="91"/>
      <c r="Y388" s="91"/>
      <c r="Z388" s="91"/>
      <c r="AA388" s="91"/>
      <c r="AB388" s="91"/>
      <c r="AC388" s="91"/>
      <c r="AD388" s="91"/>
      <c r="AE388" s="91"/>
      <c r="AF388" s="91"/>
      <c r="AG388" s="91"/>
      <c r="AH388" s="91"/>
      <c r="AI388" s="91"/>
      <c r="AJ388" s="91"/>
      <c r="AK388" s="91"/>
      <c r="AL388" s="91"/>
      <c r="AM388" s="91"/>
    </row>
    <row r="389" spans="1:39" s="2" customFormat="1" ht="12.75" customHeight="1">
      <c r="A389" s="4"/>
      <c r="B389" s="180"/>
      <c r="C389" s="176"/>
      <c r="D389" s="181"/>
      <c r="E389" s="181"/>
      <c r="F389" s="181"/>
      <c r="G389" s="169"/>
      <c r="H389" s="190"/>
      <c r="I389" s="187"/>
      <c r="J389" s="91"/>
      <c r="K389" s="91"/>
      <c r="L389" s="91"/>
      <c r="M389" s="91"/>
      <c r="N389" s="91"/>
      <c r="O389" s="91"/>
      <c r="P389" s="91"/>
      <c r="Q389" s="91"/>
      <c r="R389" s="91"/>
      <c r="S389" s="91"/>
      <c r="T389" s="91"/>
      <c r="U389" s="91"/>
      <c r="V389" s="91"/>
      <c r="W389" s="91"/>
      <c r="X389" s="91"/>
      <c r="Y389" s="91"/>
      <c r="Z389" s="91"/>
      <c r="AA389" s="91"/>
      <c r="AB389" s="91"/>
      <c r="AC389" s="91"/>
      <c r="AD389" s="91"/>
      <c r="AE389" s="91"/>
      <c r="AF389" s="91"/>
      <c r="AG389" s="91"/>
      <c r="AH389" s="91"/>
      <c r="AI389" s="91"/>
      <c r="AJ389" s="91"/>
      <c r="AK389" s="91"/>
      <c r="AL389" s="91"/>
      <c r="AM389" s="91"/>
    </row>
    <row r="390" spans="1:39" s="2" customFormat="1" ht="12.75" customHeight="1">
      <c r="A390" s="4"/>
      <c r="B390" s="180"/>
      <c r="C390" s="176"/>
      <c r="D390" s="181"/>
      <c r="E390" s="181"/>
      <c r="F390" s="181"/>
      <c r="G390" s="169"/>
      <c r="H390" s="190"/>
      <c r="I390" s="187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1"/>
      <c r="AC390" s="91"/>
      <c r="AD390" s="91"/>
      <c r="AE390" s="91"/>
      <c r="AF390" s="91"/>
      <c r="AG390" s="91"/>
      <c r="AH390" s="91"/>
      <c r="AI390" s="91"/>
      <c r="AJ390" s="91"/>
      <c r="AK390" s="91"/>
      <c r="AL390" s="91"/>
      <c r="AM390" s="91"/>
    </row>
    <row r="391" spans="1:39" s="2" customFormat="1" ht="12.75" customHeight="1">
      <c r="A391" s="4"/>
      <c r="B391" s="180"/>
      <c r="C391" s="176"/>
      <c r="D391" s="181"/>
      <c r="E391" s="181"/>
      <c r="F391" s="181"/>
      <c r="G391" s="169"/>
      <c r="H391" s="190"/>
      <c r="I391" s="187"/>
      <c r="J391" s="91"/>
      <c r="K391" s="91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Y391" s="91"/>
      <c r="Z391" s="91"/>
      <c r="AA391" s="91"/>
      <c r="AB391" s="91"/>
      <c r="AC391" s="91"/>
      <c r="AD391" s="91"/>
      <c r="AE391" s="91"/>
      <c r="AF391" s="91"/>
      <c r="AG391" s="91"/>
      <c r="AH391" s="91"/>
      <c r="AI391" s="91"/>
      <c r="AJ391" s="91"/>
      <c r="AK391" s="91"/>
      <c r="AL391" s="91"/>
      <c r="AM391" s="91"/>
    </row>
    <row r="392" spans="1:39" s="2" customFormat="1">
      <c r="A392" s="4"/>
      <c r="B392" s="180"/>
      <c r="C392" s="176"/>
      <c r="D392" s="181"/>
      <c r="E392" s="181"/>
      <c r="F392" s="181"/>
      <c r="G392" s="169"/>
      <c r="H392" s="190"/>
      <c r="I392" s="187"/>
      <c r="J392" s="91"/>
      <c r="K392" s="91"/>
      <c r="L392" s="91"/>
      <c r="M392" s="91"/>
      <c r="N392" s="91"/>
      <c r="O392" s="91"/>
      <c r="P392" s="91"/>
      <c r="Q392" s="91"/>
      <c r="R392" s="91"/>
      <c r="S392" s="91"/>
      <c r="T392" s="91"/>
      <c r="U392" s="91"/>
      <c r="V392" s="91"/>
      <c r="W392" s="91"/>
      <c r="X392" s="91"/>
      <c r="Y392" s="91"/>
      <c r="Z392" s="91"/>
      <c r="AA392" s="91"/>
      <c r="AB392" s="91"/>
      <c r="AC392" s="91"/>
      <c r="AD392" s="91"/>
      <c r="AE392" s="91"/>
      <c r="AF392" s="91"/>
      <c r="AG392" s="91"/>
      <c r="AH392" s="91"/>
      <c r="AI392" s="91"/>
      <c r="AJ392" s="91"/>
      <c r="AK392" s="91"/>
      <c r="AL392" s="91"/>
      <c r="AM392" s="91"/>
    </row>
    <row r="393" spans="1:39" s="2" customFormat="1" ht="12.75" customHeight="1">
      <c r="A393" s="4"/>
      <c r="B393" s="180"/>
      <c r="C393" s="176"/>
      <c r="D393" s="181"/>
      <c r="E393" s="181"/>
      <c r="F393" s="181"/>
      <c r="G393" s="169"/>
      <c r="H393" s="190"/>
      <c r="I393" s="187"/>
      <c r="J393" s="91"/>
      <c r="K393" s="91"/>
      <c r="L393" s="91"/>
      <c r="M393" s="91"/>
      <c r="N393" s="91"/>
      <c r="O393" s="91"/>
      <c r="P393" s="91"/>
      <c r="Q393" s="91"/>
      <c r="R393" s="91"/>
      <c r="S393" s="91"/>
      <c r="T393" s="91"/>
      <c r="U393" s="91"/>
      <c r="V393" s="91"/>
      <c r="W393" s="91"/>
      <c r="X393" s="91"/>
      <c r="Y393" s="91"/>
      <c r="Z393" s="91"/>
      <c r="AA393" s="91"/>
      <c r="AB393" s="91"/>
      <c r="AC393" s="91"/>
      <c r="AD393" s="91"/>
      <c r="AE393" s="91"/>
      <c r="AF393" s="91"/>
      <c r="AG393" s="91"/>
      <c r="AH393" s="91"/>
      <c r="AI393" s="91"/>
      <c r="AJ393" s="91"/>
      <c r="AK393" s="91"/>
      <c r="AL393" s="91"/>
      <c r="AM393" s="91"/>
    </row>
    <row r="394" spans="1:39" s="2" customFormat="1" ht="12.75" customHeight="1">
      <c r="A394" s="4"/>
      <c r="B394" s="180"/>
      <c r="C394" s="176"/>
      <c r="D394" s="181"/>
      <c r="E394" s="181"/>
      <c r="F394" s="181"/>
      <c r="G394" s="169"/>
      <c r="H394" s="190"/>
      <c r="I394" s="187"/>
      <c r="J394" s="91"/>
      <c r="K394" s="91"/>
      <c r="L394" s="91"/>
      <c r="M394" s="91"/>
      <c r="N394" s="91"/>
      <c r="O394" s="91"/>
      <c r="P394" s="91"/>
      <c r="Q394" s="91"/>
      <c r="R394" s="91"/>
      <c r="S394" s="91"/>
      <c r="T394" s="91"/>
      <c r="U394" s="91"/>
      <c r="V394" s="91"/>
      <c r="W394" s="91"/>
      <c r="X394" s="91"/>
      <c r="Y394" s="91"/>
      <c r="Z394" s="91"/>
      <c r="AA394" s="91"/>
      <c r="AB394" s="91"/>
      <c r="AC394" s="91"/>
      <c r="AD394" s="91"/>
      <c r="AE394" s="91"/>
      <c r="AF394" s="91"/>
      <c r="AG394" s="91"/>
      <c r="AH394" s="91"/>
      <c r="AI394" s="91"/>
      <c r="AJ394" s="91"/>
      <c r="AK394" s="91"/>
      <c r="AL394" s="91"/>
      <c r="AM394" s="91"/>
    </row>
    <row r="395" spans="1:39" s="2" customFormat="1" ht="12.75" customHeight="1">
      <c r="A395" s="4"/>
      <c r="B395" s="180"/>
      <c r="C395" s="176"/>
      <c r="D395" s="181"/>
      <c r="E395" s="181"/>
      <c r="F395" s="181"/>
      <c r="G395" s="169"/>
      <c r="H395" s="190"/>
      <c r="I395" s="187"/>
      <c r="J395" s="91"/>
      <c r="K395" s="91"/>
      <c r="L395" s="91"/>
      <c r="M395" s="91"/>
      <c r="N395" s="91"/>
      <c r="O395" s="91"/>
      <c r="P395" s="91"/>
      <c r="Q395" s="91"/>
      <c r="R395" s="91"/>
      <c r="S395" s="91"/>
      <c r="T395" s="91"/>
      <c r="U395" s="91"/>
      <c r="V395" s="91"/>
      <c r="W395" s="91"/>
      <c r="X395" s="91"/>
      <c r="Y395" s="91"/>
      <c r="Z395" s="91"/>
      <c r="AA395" s="91"/>
      <c r="AB395" s="91"/>
      <c r="AC395" s="91"/>
      <c r="AD395" s="91"/>
      <c r="AE395" s="91"/>
      <c r="AF395" s="91"/>
      <c r="AG395" s="91"/>
      <c r="AH395" s="91"/>
      <c r="AI395" s="91"/>
      <c r="AJ395" s="91"/>
      <c r="AK395" s="91"/>
      <c r="AL395" s="91"/>
      <c r="AM395" s="91"/>
    </row>
    <row r="396" spans="1:39" s="2" customFormat="1">
      <c r="A396" s="4"/>
      <c r="B396" s="180"/>
      <c r="C396" s="176"/>
      <c r="D396" s="181"/>
      <c r="E396" s="181"/>
      <c r="F396" s="181"/>
      <c r="G396" s="169"/>
      <c r="H396" s="190"/>
      <c r="I396" s="187"/>
      <c r="J396" s="91"/>
      <c r="K396" s="91"/>
      <c r="L396" s="91"/>
      <c r="M396" s="91"/>
      <c r="N396" s="91"/>
      <c r="O396" s="91"/>
      <c r="P396" s="91"/>
      <c r="Q396" s="91"/>
      <c r="R396" s="91"/>
      <c r="S396" s="91"/>
      <c r="T396" s="91"/>
      <c r="U396" s="91"/>
      <c r="V396" s="91"/>
      <c r="W396" s="91"/>
      <c r="X396" s="91"/>
      <c r="Y396" s="91"/>
      <c r="Z396" s="91"/>
      <c r="AA396" s="91"/>
      <c r="AB396" s="91"/>
      <c r="AC396" s="91"/>
      <c r="AD396" s="91"/>
      <c r="AE396" s="91"/>
      <c r="AF396" s="91"/>
      <c r="AG396" s="91"/>
      <c r="AH396" s="91"/>
      <c r="AI396" s="91"/>
      <c r="AJ396" s="91"/>
      <c r="AK396" s="91"/>
      <c r="AL396" s="91"/>
      <c r="AM396" s="91"/>
    </row>
    <row r="397" spans="1:39" s="2" customFormat="1" ht="12.75" customHeight="1">
      <c r="A397" s="4"/>
      <c r="B397" s="180"/>
      <c r="C397" s="176"/>
      <c r="D397" s="181"/>
      <c r="E397" s="181"/>
      <c r="F397" s="181"/>
      <c r="G397" s="169"/>
      <c r="H397" s="190"/>
      <c r="I397" s="187"/>
      <c r="J397" s="91"/>
      <c r="K397" s="91"/>
      <c r="L397" s="91"/>
      <c r="M397" s="91"/>
      <c r="N397" s="91"/>
      <c r="O397" s="91"/>
      <c r="P397" s="91"/>
      <c r="Q397" s="91"/>
      <c r="R397" s="91"/>
      <c r="S397" s="91"/>
      <c r="T397" s="91"/>
      <c r="U397" s="91"/>
      <c r="V397" s="91"/>
      <c r="W397" s="91"/>
      <c r="X397" s="91"/>
      <c r="Y397" s="91"/>
      <c r="Z397" s="91"/>
      <c r="AA397" s="91"/>
      <c r="AB397" s="91"/>
      <c r="AC397" s="91"/>
      <c r="AD397" s="91"/>
      <c r="AE397" s="91"/>
      <c r="AF397" s="91"/>
      <c r="AG397" s="91"/>
      <c r="AH397" s="91"/>
      <c r="AI397" s="91"/>
      <c r="AJ397" s="91"/>
      <c r="AK397" s="91"/>
      <c r="AL397" s="91"/>
      <c r="AM397" s="91"/>
    </row>
    <row r="398" spans="1:39" s="2" customFormat="1" ht="12.75" customHeight="1">
      <c r="A398" s="4"/>
      <c r="B398" s="180"/>
      <c r="C398" s="176"/>
      <c r="D398" s="181"/>
      <c r="E398" s="181"/>
      <c r="F398" s="181"/>
      <c r="G398" s="169"/>
      <c r="H398" s="190"/>
      <c r="I398" s="187"/>
      <c r="J398" s="91"/>
      <c r="K398" s="91"/>
      <c r="L398" s="91"/>
      <c r="M398" s="91"/>
      <c r="N398" s="91"/>
      <c r="O398" s="91"/>
      <c r="P398" s="91"/>
      <c r="Q398" s="91"/>
      <c r="R398" s="91"/>
      <c r="S398" s="91"/>
      <c r="T398" s="91"/>
      <c r="U398" s="91"/>
      <c r="V398" s="91"/>
      <c r="W398" s="91"/>
      <c r="X398" s="91"/>
      <c r="Y398" s="91"/>
      <c r="Z398" s="91"/>
      <c r="AA398" s="91"/>
      <c r="AB398" s="91"/>
      <c r="AC398" s="91"/>
      <c r="AD398" s="91"/>
      <c r="AE398" s="91"/>
      <c r="AF398" s="91"/>
      <c r="AG398" s="91"/>
      <c r="AH398" s="91"/>
      <c r="AI398" s="91"/>
      <c r="AJ398" s="91"/>
      <c r="AK398" s="91"/>
      <c r="AL398" s="91"/>
      <c r="AM398" s="91"/>
    </row>
    <row r="399" spans="1:39" s="2" customFormat="1" ht="12.75" customHeight="1">
      <c r="A399" s="4"/>
      <c r="B399" s="180"/>
      <c r="C399" s="176"/>
      <c r="D399" s="181"/>
      <c r="E399" s="181"/>
      <c r="F399" s="181"/>
      <c r="G399" s="169"/>
      <c r="H399" s="190"/>
      <c r="I399" s="187"/>
      <c r="J399" s="91"/>
      <c r="K399" s="91"/>
      <c r="L399" s="91"/>
      <c r="M399" s="91"/>
      <c r="N399" s="91"/>
      <c r="O399" s="91"/>
      <c r="P399" s="91"/>
      <c r="Q399" s="91"/>
      <c r="R399" s="91"/>
      <c r="S399" s="91"/>
      <c r="T399" s="91"/>
      <c r="U399" s="91"/>
      <c r="V399" s="91"/>
      <c r="W399" s="91"/>
      <c r="X399" s="91"/>
      <c r="Y399" s="91"/>
      <c r="Z399" s="91"/>
      <c r="AA399" s="91"/>
      <c r="AB399" s="91"/>
      <c r="AC399" s="91"/>
      <c r="AD399" s="91"/>
      <c r="AE399" s="91"/>
      <c r="AF399" s="91"/>
      <c r="AG399" s="91"/>
      <c r="AH399" s="91"/>
      <c r="AI399" s="91"/>
      <c r="AJ399" s="91"/>
      <c r="AK399" s="91"/>
      <c r="AL399" s="91"/>
      <c r="AM399" s="91"/>
    </row>
    <row r="400" spans="1:39" s="2" customFormat="1" ht="12.75" customHeight="1">
      <c r="A400" s="4"/>
      <c r="B400" s="180"/>
      <c r="C400" s="176"/>
      <c r="D400" s="181"/>
      <c r="E400" s="181"/>
      <c r="F400" s="181"/>
      <c r="G400" s="169"/>
      <c r="H400" s="190"/>
      <c r="I400" s="187"/>
      <c r="J400" s="91"/>
      <c r="K400" s="91"/>
      <c r="L400" s="91"/>
      <c r="M400" s="91"/>
      <c r="N400" s="91"/>
      <c r="O400" s="91"/>
      <c r="P400" s="91"/>
      <c r="Q400" s="91"/>
      <c r="R400" s="91"/>
      <c r="S400" s="91"/>
      <c r="T400" s="91"/>
      <c r="U400" s="91"/>
      <c r="V400" s="91"/>
      <c r="W400" s="91"/>
      <c r="X400" s="91"/>
      <c r="Y400" s="91"/>
      <c r="Z400" s="91"/>
      <c r="AA400" s="91"/>
      <c r="AB400" s="91"/>
      <c r="AC400" s="91"/>
      <c r="AD400" s="91"/>
      <c r="AE400" s="91"/>
      <c r="AF400" s="91"/>
      <c r="AG400" s="91"/>
      <c r="AH400" s="91"/>
      <c r="AI400" s="91"/>
      <c r="AJ400" s="91"/>
      <c r="AK400" s="91"/>
      <c r="AL400" s="91"/>
      <c r="AM400" s="91"/>
    </row>
    <row r="401" spans="1:39" s="2" customFormat="1">
      <c r="A401" s="4"/>
      <c r="B401" s="180"/>
      <c r="C401" s="176"/>
      <c r="D401" s="181"/>
      <c r="E401" s="181"/>
      <c r="F401" s="181"/>
      <c r="G401" s="169"/>
      <c r="H401" s="190"/>
      <c r="I401" s="187"/>
      <c r="J401" s="91"/>
      <c r="K401" s="91"/>
      <c r="L401" s="91"/>
      <c r="M401" s="91"/>
      <c r="N401" s="91"/>
      <c r="O401" s="91"/>
      <c r="P401" s="91"/>
      <c r="Q401" s="91"/>
      <c r="R401" s="91"/>
      <c r="S401" s="91"/>
      <c r="T401" s="91"/>
      <c r="U401" s="91"/>
      <c r="V401" s="91"/>
      <c r="W401" s="91"/>
      <c r="X401" s="91"/>
      <c r="Y401" s="91"/>
      <c r="Z401" s="91"/>
      <c r="AA401" s="91"/>
      <c r="AB401" s="91"/>
      <c r="AC401" s="91"/>
      <c r="AD401" s="91"/>
      <c r="AE401" s="91"/>
      <c r="AF401" s="91"/>
      <c r="AG401" s="91"/>
      <c r="AH401" s="91"/>
      <c r="AI401" s="91"/>
      <c r="AJ401" s="91"/>
      <c r="AK401" s="91"/>
      <c r="AL401" s="91"/>
      <c r="AM401" s="91"/>
    </row>
    <row r="402" spans="1:39" s="2" customFormat="1" ht="12.75" customHeight="1">
      <c r="A402" s="4"/>
      <c r="B402" s="180"/>
      <c r="C402" s="176"/>
      <c r="D402" s="181"/>
      <c r="E402" s="181"/>
      <c r="F402" s="181"/>
      <c r="G402" s="169"/>
      <c r="H402" s="190"/>
      <c r="I402" s="187"/>
      <c r="J402" s="91"/>
      <c r="K402" s="91"/>
      <c r="L402" s="91"/>
      <c r="M402" s="91"/>
      <c r="N402" s="91"/>
      <c r="O402" s="91"/>
      <c r="P402" s="91"/>
      <c r="Q402" s="91"/>
      <c r="R402" s="91"/>
      <c r="S402" s="91"/>
      <c r="T402" s="91"/>
      <c r="U402" s="91"/>
      <c r="V402" s="91"/>
      <c r="W402" s="91"/>
      <c r="X402" s="91"/>
      <c r="Y402" s="91"/>
      <c r="Z402" s="91"/>
      <c r="AA402" s="91"/>
      <c r="AB402" s="91"/>
      <c r="AC402" s="91"/>
      <c r="AD402" s="91"/>
      <c r="AE402" s="91"/>
      <c r="AF402" s="91"/>
      <c r="AG402" s="91"/>
      <c r="AH402" s="91"/>
      <c r="AI402" s="91"/>
      <c r="AJ402" s="91"/>
      <c r="AK402" s="91"/>
      <c r="AL402" s="91"/>
      <c r="AM402" s="91"/>
    </row>
    <row r="403" spans="1:39" s="2" customFormat="1" ht="12.75" customHeight="1">
      <c r="A403" s="4"/>
      <c r="B403" s="180"/>
      <c r="C403" s="176"/>
      <c r="D403" s="181"/>
      <c r="E403" s="181"/>
      <c r="F403" s="181"/>
      <c r="G403" s="169"/>
      <c r="H403" s="190"/>
      <c r="I403" s="187"/>
      <c r="J403" s="91"/>
      <c r="K403" s="91"/>
      <c r="L403" s="91"/>
      <c r="M403" s="91"/>
      <c r="N403" s="91"/>
      <c r="O403" s="91"/>
      <c r="P403" s="91"/>
      <c r="Q403" s="91"/>
      <c r="R403" s="91"/>
      <c r="S403" s="91"/>
      <c r="T403" s="91"/>
      <c r="U403" s="91"/>
      <c r="V403" s="91"/>
      <c r="W403" s="91"/>
      <c r="X403" s="91"/>
      <c r="Y403" s="91"/>
      <c r="Z403" s="91"/>
      <c r="AA403" s="91"/>
      <c r="AB403" s="91"/>
      <c r="AC403" s="91"/>
      <c r="AD403" s="91"/>
      <c r="AE403" s="91"/>
      <c r="AF403" s="91"/>
      <c r="AG403" s="91"/>
      <c r="AH403" s="91"/>
      <c r="AI403" s="91"/>
      <c r="AJ403" s="91"/>
      <c r="AK403" s="91"/>
      <c r="AL403" s="91"/>
      <c r="AM403" s="91"/>
    </row>
    <row r="404" spans="1:39" s="2" customFormat="1" ht="12.75" customHeight="1">
      <c r="A404" s="4"/>
      <c r="B404" s="180"/>
      <c r="C404" s="176"/>
      <c r="D404" s="181"/>
      <c r="E404" s="181"/>
      <c r="F404" s="181"/>
      <c r="G404" s="169"/>
      <c r="H404" s="190"/>
      <c r="I404" s="187"/>
      <c r="J404" s="91"/>
      <c r="K404" s="91"/>
      <c r="L404" s="91"/>
      <c r="M404" s="91"/>
      <c r="N404" s="91"/>
      <c r="O404" s="91"/>
      <c r="P404" s="91"/>
      <c r="Q404" s="91"/>
      <c r="R404" s="91"/>
      <c r="S404" s="91"/>
      <c r="T404" s="91"/>
      <c r="U404" s="91"/>
      <c r="V404" s="91"/>
      <c r="W404" s="91"/>
      <c r="X404" s="91"/>
      <c r="Y404" s="91"/>
      <c r="Z404" s="91"/>
      <c r="AA404" s="91"/>
      <c r="AB404" s="91"/>
      <c r="AC404" s="91"/>
      <c r="AD404" s="91"/>
      <c r="AE404" s="91"/>
      <c r="AF404" s="91"/>
      <c r="AG404" s="91"/>
      <c r="AH404" s="91"/>
      <c r="AI404" s="91"/>
      <c r="AJ404" s="91"/>
      <c r="AK404" s="91"/>
      <c r="AL404" s="91"/>
      <c r="AM404" s="91"/>
    </row>
    <row r="405" spans="1:39" s="2" customFormat="1">
      <c r="A405" s="4"/>
      <c r="B405" s="180"/>
      <c r="C405" s="176"/>
      <c r="D405" s="181"/>
      <c r="E405" s="181"/>
      <c r="F405" s="181"/>
      <c r="G405" s="169"/>
      <c r="H405" s="190"/>
      <c r="I405" s="187"/>
      <c r="J405" s="91"/>
      <c r="K405" s="91"/>
      <c r="L405" s="91"/>
      <c r="M405" s="91"/>
      <c r="N405" s="91"/>
      <c r="O405" s="91"/>
      <c r="P405" s="91"/>
      <c r="Q405" s="91"/>
      <c r="R405" s="91"/>
      <c r="S405" s="91"/>
      <c r="T405" s="91"/>
      <c r="U405" s="91"/>
      <c r="V405" s="91"/>
      <c r="W405" s="91"/>
      <c r="X405" s="91"/>
      <c r="Y405" s="91"/>
      <c r="Z405" s="91"/>
      <c r="AA405" s="91"/>
      <c r="AB405" s="91"/>
      <c r="AC405" s="91"/>
      <c r="AD405" s="91"/>
      <c r="AE405" s="91"/>
      <c r="AF405" s="91"/>
      <c r="AG405" s="91"/>
      <c r="AH405" s="91"/>
      <c r="AI405" s="91"/>
      <c r="AJ405" s="91"/>
      <c r="AK405" s="91"/>
      <c r="AL405" s="91"/>
      <c r="AM405" s="91"/>
    </row>
    <row r="406" spans="1:39" s="2" customFormat="1" ht="12.75" customHeight="1">
      <c r="A406" s="4"/>
      <c r="B406" s="180"/>
      <c r="C406" s="176"/>
      <c r="D406" s="181"/>
      <c r="E406" s="181"/>
      <c r="F406" s="181"/>
      <c r="G406" s="169"/>
      <c r="H406" s="190"/>
      <c r="I406" s="187"/>
      <c r="J406" s="91"/>
      <c r="K406" s="91"/>
      <c r="L406" s="91"/>
      <c r="M406" s="91"/>
      <c r="N406" s="91"/>
      <c r="O406" s="91"/>
      <c r="P406" s="91"/>
      <c r="Q406" s="91"/>
      <c r="R406" s="91"/>
      <c r="S406" s="91"/>
      <c r="T406" s="91"/>
      <c r="U406" s="91"/>
      <c r="V406" s="91"/>
      <c r="W406" s="91"/>
      <c r="X406" s="91"/>
      <c r="Y406" s="91"/>
      <c r="Z406" s="91"/>
      <c r="AA406" s="91"/>
      <c r="AB406" s="91"/>
      <c r="AC406" s="91"/>
      <c r="AD406" s="91"/>
      <c r="AE406" s="91"/>
      <c r="AF406" s="91"/>
      <c r="AG406" s="91"/>
      <c r="AH406" s="91"/>
      <c r="AI406" s="91"/>
      <c r="AJ406" s="91"/>
      <c r="AK406" s="91"/>
      <c r="AL406" s="91"/>
      <c r="AM406" s="91"/>
    </row>
    <row r="407" spans="1:39" s="2" customFormat="1" ht="12.75" customHeight="1">
      <c r="A407" s="4"/>
      <c r="B407" s="180"/>
      <c r="C407" s="176"/>
      <c r="D407" s="181"/>
      <c r="E407" s="181"/>
      <c r="F407" s="181"/>
      <c r="G407" s="169"/>
      <c r="H407" s="190"/>
      <c r="I407" s="187"/>
      <c r="J407" s="91"/>
      <c r="K407" s="91"/>
      <c r="L407" s="91"/>
      <c r="M407" s="91"/>
      <c r="N407" s="91"/>
      <c r="O407" s="91"/>
      <c r="P407" s="91"/>
      <c r="Q407" s="91"/>
      <c r="R407" s="91"/>
      <c r="S407" s="91"/>
      <c r="T407" s="91"/>
      <c r="U407" s="91"/>
      <c r="V407" s="91"/>
      <c r="W407" s="91"/>
      <c r="X407" s="91"/>
      <c r="Y407" s="91"/>
      <c r="Z407" s="91"/>
      <c r="AA407" s="91"/>
      <c r="AB407" s="91"/>
      <c r="AC407" s="91"/>
      <c r="AD407" s="91"/>
      <c r="AE407" s="91"/>
      <c r="AF407" s="91"/>
      <c r="AG407" s="91"/>
      <c r="AH407" s="91"/>
      <c r="AI407" s="91"/>
      <c r="AJ407" s="91"/>
      <c r="AK407" s="91"/>
      <c r="AL407" s="91"/>
      <c r="AM407" s="91"/>
    </row>
    <row r="408" spans="1:39" s="2" customFormat="1" ht="12.75" customHeight="1">
      <c r="A408" s="4"/>
      <c r="B408" s="180"/>
      <c r="C408" s="176"/>
      <c r="D408" s="181"/>
      <c r="E408" s="181"/>
      <c r="F408" s="181"/>
      <c r="G408" s="169"/>
      <c r="H408" s="190"/>
      <c r="I408" s="187"/>
      <c r="J408" s="91"/>
      <c r="K408" s="91"/>
      <c r="L408" s="91"/>
      <c r="M408" s="91"/>
      <c r="N408" s="91"/>
      <c r="O408" s="91"/>
      <c r="P408" s="91"/>
      <c r="Q408" s="91"/>
      <c r="R408" s="91"/>
      <c r="S408" s="91"/>
      <c r="T408" s="91"/>
      <c r="U408" s="91"/>
      <c r="V408" s="91"/>
      <c r="W408" s="91"/>
      <c r="X408" s="91"/>
      <c r="Y408" s="91"/>
      <c r="Z408" s="91"/>
      <c r="AA408" s="91"/>
      <c r="AB408" s="91"/>
      <c r="AC408" s="91"/>
      <c r="AD408" s="91"/>
      <c r="AE408" s="91"/>
      <c r="AF408" s="91"/>
      <c r="AG408" s="91"/>
      <c r="AH408" s="91"/>
      <c r="AI408" s="91"/>
      <c r="AJ408" s="91"/>
      <c r="AK408" s="91"/>
      <c r="AL408" s="91"/>
      <c r="AM408" s="91"/>
    </row>
    <row r="409" spans="1:39" s="2" customFormat="1">
      <c r="A409" s="4"/>
      <c r="B409" s="180"/>
      <c r="C409" s="176"/>
      <c r="D409" s="181"/>
      <c r="E409" s="181"/>
      <c r="F409" s="181"/>
      <c r="G409" s="169"/>
      <c r="H409" s="190"/>
      <c r="I409" s="187"/>
      <c r="J409" s="91"/>
      <c r="K409" s="91"/>
      <c r="L409" s="91"/>
      <c r="M409" s="91"/>
      <c r="N409" s="91"/>
      <c r="O409" s="91"/>
      <c r="P409" s="91"/>
      <c r="Q409" s="91"/>
      <c r="R409" s="91"/>
      <c r="S409" s="91"/>
      <c r="T409" s="91"/>
      <c r="U409" s="91"/>
      <c r="V409" s="91"/>
      <c r="W409" s="91"/>
      <c r="X409" s="91"/>
      <c r="Y409" s="91"/>
      <c r="Z409" s="91"/>
      <c r="AA409" s="91"/>
      <c r="AB409" s="91"/>
      <c r="AC409" s="91"/>
      <c r="AD409" s="91"/>
      <c r="AE409" s="91"/>
      <c r="AF409" s="91"/>
      <c r="AG409" s="91"/>
      <c r="AH409" s="91"/>
      <c r="AI409" s="91"/>
      <c r="AJ409" s="91"/>
      <c r="AK409" s="91"/>
      <c r="AL409" s="91"/>
      <c r="AM409" s="91"/>
    </row>
    <row r="410" spans="1:39" s="2" customFormat="1" ht="12.75" customHeight="1">
      <c r="A410" s="4"/>
      <c r="B410" s="180"/>
      <c r="C410" s="176"/>
      <c r="D410" s="181"/>
      <c r="E410" s="181"/>
      <c r="F410" s="181"/>
      <c r="G410" s="169"/>
      <c r="H410" s="190"/>
      <c r="I410" s="187"/>
      <c r="J410" s="91"/>
      <c r="K410" s="91"/>
      <c r="L410" s="91"/>
      <c r="M410" s="91"/>
      <c r="N410" s="91"/>
      <c r="O410" s="91"/>
      <c r="P410" s="91"/>
      <c r="Q410" s="91"/>
      <c r="R410" s="91"/>
      <c r="S410" s="91"/>
      <c r="T410" s="91"/>
      <c r="U410" s="91"/>
      <c r="V410" s="91"/>
      <c r="W410" s="91"/>
      <c r="X410" s="91"/>
      <c r="Y410" s="91"/>
      <c r="Z410" s="91"/>
      <c r="AA410" s="91"/>
      <c r="AB410" s="91"/>
      <c r="AC410" s="91"/>
      <c r="AD410" s="91"/>
      <c r="AE410" s="91"/>
      <c r="AF410" s="91"/>
      <c r="AG410" s="91"/>
      <c r="AH410" s="91"/>
      <c r="AI410" s="91"/>
      <c r="AJ410" s="91"/>
      <c r="AK410" s="91"/>
      <c r="AL410" s="91"/>
      <c r="AM410" s="91"/>
    </row>
    <row r="411" spans="1:39" s="2" customFormat="1" ht="12.75" customHeight="1">
      <c r="A411" s="4"/>
      <c r="B411" s="180"/>
      <c r="C411" s="176"/>
      <c r="D411" s="181"/>
      <c r="E411" s="181"/>
      <c r="F411" s="181"/>
      <c r="G411" s="169"/>
      <c r="H411" s="190"/>
      <c r="I411" s="187"/>
      <c r="J411" s="91"/>
      <c r="K411" s="91"/>
      <c r="L411" s="91"/>
      <c r="M411" s="91"/>
      <c r="N411" s="91"/>
      <c r="O411" s="91"/>
      <c r="P411" s="91"/>
      <c r="Q411" s="91"/>
      <c r="R411" s="91"/>
      <c r="S411" s="91"/>
      <c r="T411" s="91"/>
      <c r="U411" s="91"/>
      <c r="V411" s="91"/>
      <c r="W411" s="91"/>
      <c r="X411" s="91"/>
      <c r="Y411" s="91"/>
      <c r="Z411" s="91"/>
      <c r="AA411" s="91"/>
      <c r="AB411" s="91"/>
      <c r="AC411" s="91"/>
      <c r="AD411" s="91"/>
      <c r="AE411" s="91"/>
      <c r="AF411" s="91"/>
      <c r="AG411" s="91"/>
      <c r="AH411" s="91"/>
      <c r="AI411" s="91"/>
      <c r="AJ411" s="91"/>
      <c r="AK411" s="91"/>
      <c r="AL411" s="91"/>
      <c r="AM411" s="91"/>
    </row>
    <row r="412" spans="1:39" s="2" customFormat="1" ht="12.75" customHeight="1">
      <c r="A412" s="4"/>
      <c r="B412" s="180"/>
      <c r="C412" s="176"/>
      <c r="D412" s="181"/>
      <c r="E412" s="181"/>
      <c r="F412" s="181"/>
      <c r="G412" s="169"/>
      <c r="H412" s="190"/>
      <c r="I412" s="187"/>
      <c r="J412" s="91"/>
      <c r="K412" s="91"/>
      <c r="L412" s="91"/>
      <c r="M412" s="91"/>
      <c r="N412" s="91"/>
      <c r="O412" s="91"/>
      <c r="P412" s="91"/>
      <c r="Q412" s="91"/>
      <c r="R412" s="91"/>
      <c r="S412" s="91"/>
      <c r="T412" s="91"/>
      <c r="U412" s="91"/>
      <c r="V412" s="91"/>
      <c r="W412" s="91"/>
      <c r="X412" s="91"/>
      <c r="Y412" s="91"/>
      <c r="Z412" s="91"/>
      <c r="AA412" s="91"/>
      <c r="AB412" s="91"/>
      <c r="AC412" s="91"/>
      <c r="AD412" s="91"/>
      <c r="AE412" s="91"/>
      <c r="AF412" s="91"/>
      <c r="AG412" s="91"/>
      <c r="AH412" s="91"/>
      <c r="AI412" s="91"/>
      <c r="AJ412" s="91"/>
      <c r="AK412" s="91"/>
      <c r="AL412" s="91"/>
      <c r="AM412" s="91"/>
    </row>
    <row r="413" spans="1:39" s="2" customFormat="1">
      <c r="A413" s="4"/>
      <c r="B413" s="180"/>
      <c r="C413" s="176"/>
      <c r="D413" s="181"/>
      <c r="E413" s="181"/>
      <c r="F413" s="181"/>
      <c r="G413" s="169"/>
      <c r="H413" s="190"/>
      <c r="I413" s="187"/>
      <c r="J413" s="91"/>
      <c r="K413" s="91"/>
      <c r="L413" s="91"/>
      <c r="M413" s="91"/>
      <c r="N413" s="91"/>
      <c r="O413" s="91"/>
      <c r="P413" s="91"/>
      <c r="Q413" s="91"/>
      <c r="R413" s="91"/>
      <c r="S413" s="91"/>
      <c r="T413" s="91"/>
      <c r="U413" s="91"/>
      <c r="V413" s="91"/>
      <c r="W413" s="91"/>
      <c r="X413" s="91"/>
      <c r="Y413" s="91"/>
      <c r="Z413" s="91"/>
      <c r="AA413" s="91"/>
      <c r="AB413" s="91"/>
      <c r="AC413" s="91"/>
      <c r="AD413" s="91"/>
      <c r="AE413" s="91"/>
      <c r="AF413" s="91"/>
      <c r="AG413" s="91"/>
      <c r="AH413" s="91"/>
      <c r="AI413" s="91"/>
      <c r="AJ413" s="91"/>
      <c r="AK413" s="91"/>
      <c r="AL413" s="91"/>
      <c r="AM413" s="91"/>
    </row>
    <row r="414" spans="1:39" s="2" customFormat="1" ht="12.75" customHeight="1">
      <c r="A414" s="4"/>
      <c r="B414" s="180"/>
      <c r="C414" s="176"/>
      <c r="D414" s="181"/>
      <c r="E414" s="181"/>
      <c r="F414" s="181"/>
      <c r="G414" s="169"/>
      <c r="H414" s="190"/>
      <c r="I414" s="187"/>
      <c r="J414" s="91"/>
      <c r="K414" s="91"/>
      <c r="L414" s="91"/>
      <c r="M414" s="91"/>
      <c r="N414" s="91"/>
      <c r="O414" s="91"/>
      <c r="P414" s="91"/>
      <c r="Q414" s="91"/>
      <c r="R414" s="91"/>
      <c r="S414" s="91"/>
      <c r="T414" s="91"/>
      <c r="U414" s="91"/>
      <c r="V414" s="91"/>
      <c r="W414" s="91"/>
      <c r="X414" s="91"/>
      <c r="Y414" s="91"/>
      <c r="Z414" s="91"/>
      <c r="AA414" s="91"/>
      <c r="AB414" s="91"/>
      <c r="AC414" s="91"/>
      <c r="AD414" s="91"/>
      <c r="AE414" s="91"/>
      <c r="AF414" s="91"/>
      <c r="AG414" s="91"/>
      <c r="AH414" s="91"/>
      <c r="AI414" s="91"/>
      <c r="AJ414" s="91"/>
      <c r="AK414" s="91"/>
      <c r="AL414" s="91"/>
      <c r="AM414" s="91"/>
    </row>
    <row r="415" spans="1:39" s="2" customFormat="1" ht="12.75" customHeight="1">
      <c r="A415" s="4"/>
      <c r="B415" s="180"/>
      <c r="C415" s="176"/>
      <c r="D415" s="181"/>
      <c r="E415" s="181"/>
      <c r="F415" s="181"/>
      <c r="G415" s="169"/>
      <c r="H415" s="190"/>
      <c r="I415" s="187"/>
      <c r="J415" s="91"/>
      <c r="K415" s="91"/>
      <c r="L415" s="91"/>
      <c r="M415" s="91"/>
      <c r="N415" s="91"/>
      <c r="O415" s="91"/>
      <c r="P415" s="91"/>
      <c r="Q415" s="91"/>
      <c r="R415" s="91"/>
      <c r="S415" s="91"/>
      <c r="T415" s="91"/>
      <c r="U415" s="91"/>
      <c r="V415" s="91"/>
      <c r="W415" s="91"/>
      <c r="X415" s="91"/>
      <c r="Y415" s="91"/>
      <c r="Z415" s="91"/>
      <c r="AA415" s="91"/>
      <c r="AB415" s="91"/>
      <c r="AC415" s="91"/>
      <c r="AD415" s="91"/>
      <c r="AE415" s="91"/>
      <c r="AF415" s="91"/>
      <c r="AG415" s="91"/>
      <c r="AH415" s="91"/>
      <c r="AI415" s="91"/>
      <c r="AJ415" s="91"/>
      <c r="AK415" s="91"/>
      <c r="AL415" s="91"/>
      <c r="AM415" s="91"/>
    </row>
    <row r="416" spans="1:39" s="2" customFormat="1" ht="12.75" customHeight="1">
      <c r="A416" s="4"/>
      <c r="B416" s="180"/>
      <c r="C416" s="176"/>
      <c r="D416" s="181"/>
      <c r="E416" s="181"/>
      <c r="F416" s="181"/>
      <c r="G416" s="169"/>
      <c r="H416" s="190"/>
      <c r="I416" s="187"/>
      <c r="J416" s="91"/>
      <c r="K416" s="91"/>
      <c r="L416" s="91"/>
      <c r="M416" s="91"/>
      <c r="N416" s="91"/>
      <c r="O416" s="91"/>
      <c r="P416" s="91"/>
      <c r="Q416" s="91"/>
      <c r="R416" s="91"/>
      <c r="S416" s="91"/>
      <c r="T416" s="91"/>
      <c r="U416" s="91"/>
      <c r="V416" s="91"/>
      <c r="W416" s="91"/>
      <c r="X416" s="91"/>
      <c r="Y416" s="91"/>
      <c r="Z416" s="91"/>
      <c r="AA416" s="91"/>
      <c r="AB416" s="91"/>
      <c r="AC416" s="91"/>
      <c r="AD416" s="91"/>
      <c r="AE416" s="91"/>
      <c r="AF416" s="91"/>
      <c r="AG416" s="91"/>
      <c r="AH416" s="91"/>
      <c r="AI416" s="91"/>
      <c r="AJ416" s="91"/>
      <c r="AK416" s="91"/>
      <c r="AL416" s="91"/>
      <c r="AM416" s="91"/>
    </row>
    <row r="417" spans="1:39" s="2" customFormat="1">
      <c r="A417" s="4"/>
      <c r="B417" s="180"/>
      <c r="C417" s="176"/>
      <c r="D417" s="181"/>
      <c r="E417" s="181"/>
      <c r="F417" s="181"/>
      <c r="G417" s="169"/>
      <c r="H417" s="190"/>
      <c r="I417" s="187"/>
      <c r="J417" s="91"/>
      <c r="K417" s="91"/>
      <c r="L417" s="91"/>
      <c r="M417" s="91"/>
      <c r="N417" s="91"/>
      <c r="O417" s="91"/>
      <c r="P417" s="91"/>
      <c r="Q417" s="91"/>
      <c r="R417" s="91"/>
      <c r="S417" s="91"/>
      <c r="T417" s="91"/>
      <c r="U417" s="91"/>
      <c r="V417" s="91"/>
      <c r="W417" s="91"/>
      <c r="X417" s="91"/>
      <c r="Y417" s="91"/>
      <c r="Z417" s="91"/>
      <c r="AA417" s="91"/>
      <c r="AB417" s="91"/>
      <c r="AC417" s="91"/>
      <c r="AD417" s="91"/>
      <c r="AE417" s="91"/>
      <c r="AF417" s="91"/>
      <c r="AG417" s="91"/>
      <c r="AH417" s="91"/>
      <c r="AI417" s="91"/>
      <c r="AJ417" s="91"/>
      <c r="AK417" s="91"/>
      <c r="AL417" s="91"/>
      <c r="AM417" s="91"/>
    </row>
    <row r="418" spans="1:39" s="2" customFormat="1" ht="12.75" customHeight="1">
      <c r="A418" s="4"/>
      <c r="B418" s="180"/>
      <c r="C418" s="176"/>
      <c r="D418" s="181"/>
      <c r="E418" s="181"/>
      <c r="F418" s="181"/>
      <c r="G418" s="169"/>
      <c r="H418" s="190"/>
      <c r="I418" s="187"/>
      <c r="J418" s="91"/>
      <c r="K418" s="91"/>
      <c r="L418" s="91"/>
      <c r="M418" s="91"/>
      <c r="N418" s="91"/>
      <c r="O418" s="91"/>
      <c r="P418" s="91"/>
      <c r="Q418" s="91"/>
      <c r="R418" s="91"/>
      <c r="S418" s="91"/>
      <c r="T418" s="91"/>
      <c r="U418" s="91"/>
      <c r="V418" s="91"/>
      <c r="W418" s="91"/>
      <c r="X418" s="91"/>
      <c r="Y418" s="91"/>
      <c r="Z418" s="91"/>
      <c r="AA418" s="91"/>
      <c r="AB418" s="91"/>
      <c r="AC418" s="91"/>
      <c r="AD418" s="91"/>
      <c r="AE418" s="91"/>
      <c r="AF418" s="91"/>
      <c r="AG418" s="91"/>
      <c r="AH418" s="91"/>
      <c r="AI418" s="91"/>
      <c r="AJ418" s="91"/>
      <c r="AK418" s="91"/>
      <c r="AL418" s="91"/>
      <c r="AM418" s="91"/>
    </row>
    <row r="419" spans="1:39" s="2" customFormat="1" ht="12.75" customHeight="1">
      <c r="A419" s="4"/>
      <c r="B419" s="180"/>
      <c r="C419" s="176"/>
      <c r="D419" s="181"/>
      <c r="E419" s="181"/>
      <c r="F419" s="181"/>
      <c r="G419" s="169"/>
      <c r="H419" s="190"/>
      <c r="I419" s="187"/>
      <c r="J419" s="91"/>
      <c r="K419" s="91"/>
      <c r="L419" s="91"/>
      <c r="M419" s="91"/>
      <c r="N419" s="91"/>
      <c r="O419" s="91"/>
      <c r="P419" s="91"/>
      <c r="Q419" s="91"/>
      <c r="R419" s="91"/>
      <c r="S419" s="91"/>
      <c r="T419" s="91"/>
      <c r="U419" s="91"/>
      <c r="V419" s="91"/>
      <c r="W419" s="91"/>
      <c r="X419" s="91"/>
      <c r="Y419" s="91"/>
      <c r="Z419" s="91"/>
      <c r="AA419" s="91"/>
      <c r="AB419" s="91"/>
      <c r="AC419" s="91"/>
      <c r="AD419" s="91"/>
      <c r="AE419" s="91"/>
      <c r="AF419" s="91"/>
      <c r="AG419" s="91"/>
      <c r="AH419" s="91"/>
      <c r="AI419" s="91"/>
      <c r="AJ419" s="91"/>
      <c r="AK419" s="91"/>
      <c r="AL419" s="91"/>
      <c r="AM419" s="91"/>
    </row>
    <row r="420" spans="1:39" s="2" customFormat="1" ht="12.75" customHeight="1">
      <c r="A420" s="4"/>
      <c r="B420" s="180"/>
      <c r="C420" s="176"/>
      <c r="D420" s="181"/>
      <c r="E420" s="181"/>
      <c r="F420" s="181"/>
      <c r="G420" s="169"/>
      <c r="H420" s="190"/>
      <c r="I420" s="187"/>
      <c r="J420" s="91"/>
      <c r="K420" s="91"/>
      <c r="L420" s="91"/>
      <c r="M420" s="91"/>
      <c r="N420" s="91"/>
      <c r="O420" s="91"/>
      <c r="P420" s="91"/>
      <c r="Q420" s="91"/>
      <c r="R420" s="91"/>
      <c r="S420" s="91"/>
      <c r="T420" s="91"/>
      <c r="U420" s="91"/>
      <c r="V420" s="91"/>
      <c r="W420" s="91"/>
      <c r="X420" s="91"/>
      <c r="Y420" s="91"/>
      <c r="Z420" s="91"/>
      <c r="AA420" s="91"/>
      <c r="AB420" s="91"/>
      <c r="AC420" s="91"/>
      <c r="AD420" s="91"/>
      <c r="AE420" s="91"/>
      <c r="AF420" s="91"/>
      <c r="AG420" s="91"/>
      <c r="AH420" s="91"/>
      <c r="AI420" s="91"/>
      <c r="AJ420" s="91"/>
      <c r="AK420" s="91"/>
      <c r="AL420" s="91"/>
      <c r="AM420" s="91"/>
    </row>
    <row r="421" spans="1:39" s="2" customFormat="1">
      <c r="A421" s="4"/>
      <c r="B421" s="180"/>
      <c r="C421" s="176"/>
      <c r="D421" s="181"/>
      <c r="E421" s="181"/>
      <c r="F421" s="181"/>
      <c r="G421" s="169"/>
      <c r="H421" s="190"/>
      <c r="I421" s="187"/>
      <c r="J421" s="91"/>
      <c r="K421" s="91"/>
      <c r="L421" s="91"/>
      <c r="M421" s="91"/>
      <c r="N421" s="91"/>
      <c r="O421" s="91"/>
      <c r="P421" s="91"/>
      <c r="Q421" s="91"/>
      <c r="R421" s="91"/>
      <c r="S421" s="91"/>
      <c r="T421" s="91"/>
      <c r="U421" s="91"/>
      <c r="V421" s="91"/>
      <c r="W421" s="91"/>
      <c r="X421" s="91"/>
      <c r="Y421" s="91"/>
      <c r="Z421" s="91"/>
      <c r="AA421" s="91"/>
      <c r="AB421" s="91"/>
      <c r="AC421" s="91"/>
      <c r="AD421" s="91"/>
      <c r="AE421" s="91"/>
      <c r="AF421" s="91"/>
      <c r="AG421" s="91"/>
      <c r="AH421" s="91"/>
      <c r="AI421" s="91"/>
      <c r="AJ421" s="91"/>
      <c r="AK421" s="91"/>
      <c r="AL421" s="91"/>
      <c r="AM421" s="91"/>
    </row>
    <row r="422" spans="1:39" s="2" customFormat="1" ht="12.75" customHeight="1">
      <c r="A422" s="4"/>
      <c r="B422" s="180"/>
      <c r="C422" s="176"/>
      <c r="D422" s="181"/>
      <c r="E422" s="181"/>
      <c r="F422" s="181"/>
      <c r="G422" s="169"/>
      <c r="H422" s="190"/>
      <c r="I422" s="187"/>
      <c r="J422" s="91"/>
      <c r="K422" s="91"/>
      <c r="L422" s="91"/>
      <c r="M422" s="91"/>
      <c r="N422" s="91"/>
      <c r="O422" s="91"/>
      <c r="P422" s="91"/>
      <c r="Q422" s="91"/>
      <c r="R422" s="91"/>
      <c r="S422" s="91"/>
      <c r="T422" s="91"/>
      <c r="U422" s="91"/>
      <c r="V422" s="91"/>
      <c r="W422" s="91"/>
      <c r="X422" s="91"/>
      <c r="Y422" s="91"/>
      <c r="Z422" s="91"/>
      <c r="AA422" s="91"/>
      <c r="AB422" s="91"/>
      <c r="AC422" s="91"/>
      <c r="AD422" s="91"/>
      <c r="AE422" s="91"/>
      <c r="AF422" s="91"/>
      <c r="AG422" s="91"/>
      <c r="AH422" s="91"/>
      <c r="AI422" s="91"/>
      <c r="AJ422" s="91"/>
      <c r="AK422" s="91"/>
      <c r="AL422" s="91"/>
      <c r="AM422" s="91"/>
    </row>
    <row r="423" spans="1:39" s="2" customFormat="1" ht="12.75" customHeight="1">
      <c r="A423" s="4"/>
      <c r="B423" s="180"/>
      <c r="C423" s="176"/>
      <c r="D423" s="181"/>
      <c r="E423" s="181"/>
      <c r="F423" s="181"/>
      <c r="G423" s="169"/>
      <c r="H423" s="190"/>
      <c r="I423" s="187"/>
      <c r="J423" s="91"/>
      <c r="K423" s="91"/>
      <c r="L423" s="91"/>
      <c r="M423" s="91"/>
      <c r="N423" s="91"/>
      <c r="O423" s="91"/>
      <c r="P423" s="91"/>
      <c r="Q423" s="91"/>
      <c r="R423" s="91"/>
      <c r="S423" s="91"/>
      <c r="T423" s="91"/>
      <c r="U423" s="91"/>
      <c r="V423" s="91"/>
      <c r="W423" s="91"/>
      <c r="X423" s="91"/>
      <c r="Y423" s="91"/>
      <c r="Z423" s="91"/>
      <c r="AA423" s="91"/>
      <c r="AB423" s="91"/>
      <c r="AC423" s="91"/>
      <c r="AD423" s="91"/>
      <c r="AE423" s="91"/>
      <c r="AF423" s="91"/>
      <c r="AG423" s="91"/>
      <c r="AH423" s="91"/>
      <c r="AI423" s="91"/>
      <c r="AJ423" s="91"/>
      <c r="AK423" s="91"/>
      <c r="AL423" s="91"/>
      <c r="AM423" s="91"/>
    </row>
    <row r="424" spans="1:39" s="2" customFormat="1" ht="12.75" customHeight="1">
      <c r="A424" s="4"/>
      <c r="B424" s="180"/>
      <c r="C424" s="176"/>
      <c r="D424" s="181"/>
      <c r="E424" s="181"/>
      <c r="F424" s="181"/>
      <c r="G424" s="169"/>
      <c r="H424" s="190"/>
      <c r="I424" s="187"/>
      <c r="J424" s="91"/>
      <c r="K424" s="91"/>
      <c r="L424" s="91"/>
      <c r="M424" s="91"/>
      <c r="N424" s="91"/>
      <c r="O424" s="91"/>
      <c r="P424" s="91"/>
      <c r="Q424" s="91"/>
      <c r="R424" s="91"/>
      <c r="S424" s="91"/>
      <c r="T424" s="91"/>
      <c r="U424" s="91"/>
      <c r="V424" s="91"/>
      <c r="W424" s="91"/>
      <c r="X424" s="91"/>
      <c r="Y424" s="91"/>
      <c r="Z424" s="91"/>
      <c r="AA424" s="91"/>
      <c r="AB424" s="91"/>
      <c r="AC424" s="91"/>
      <c r="AD424" s="91"/>
      <c r="AE424" s="91"/>
      <c r="AF424" s="91"/>
      <c r="AG424" s="91"/>
      <c r="AH424" s="91"/>
      <c r="AI424" s="91"/>
      <c r="AJ424" s="91"/>
      <c r="AK424" s="91"/>
      <c r="AL424" s="91"/>
      <c r="AM424" s="91"/>
    </row>
    <row r="425" spans="1:39" s="2" customFormat="1" ht="12.75" customHeight="1">
      <c r="A425" s="4"/>
      <c r="B425" s="180"/>
      <c r="C425" s="176"/>
      <c r="D425" s="181"/>
      <c r="E425" s="181"/>
      <c r="F425" s="181"/>
      <c r="G425" s="169"/>
      <c r="H425" s="190"/>
      <c r="I425" s="187"/>
      <c r="J425" s="91"/>
      <c r="K425" s="91"/>
      <c r="L425" s="91"/>
      <c r="M425" s="91"/>
      <c r="N425" s="91"/>
      <c r="O425" s="91"/>
      <c r="P425" s="91"/>
      <c r="Q425" s="91"/>
      <c r="R425" s="91"/>
      <c r="S425" s="91"/>
      <c r="T425" s="91"/>
      <c r="U425" s="91"/>
      <c r="V425" s="91"/>
      <c r="W425" s="91"/>
      <c r="X425" s="91"/>
      <c r="Y425" s="91"/>
      <c r="Z425" s="91"/>
      <c r="AA425" s="91"/>
      <c r="AB425" s="91"/>
      <c r="AC425" s="91"/>
      <c r="AD425" s="91"/>
      <c r="AE425" s="91"/>
      <c r="AF425" s="91"/>
      <c r="AG425" s="91"/>
      <c r="AH425" s="91"/>
      <c r="AI425" s="91"/>
      <c r="AJ425" s="91"/>
      <c r="AK425" s="91"/>
      <c r="AL425" s="91"/>
      <c r="AM425" s="91"/>
    </row>
    <row r="426" spans="1:39" s="18" customFormat="1">
      <c r="A426" s="4"/>
      <c r="B426" s="180"/>
      <c r="C426" s="176"/>
      <c r="D426" s="181"/>
      <c r="E426" s="181"/>
      <c r="F426" s="181"/>
      <c r="G426" s="169"/>
      <c r="H426" s="190"/>
      <c r="I426" s="187"/>
      <c r="J426" s="123"/>
      <c r="K426" s="123"/>
      <c r="L426" s="123"/>
      <c r="M426" s="123"/>
      <c r="N426" s="123"/>
      <c r="O426" s="123"/>
      <c r="P426" s="123"/>
      <c r="Q426" s="123"/>
      <c r="R426" s="123"/>
      <c r="S426" s="123"/>
      <c r="T426" s="123"/>
      <c r="U426" s="123"/>
      <c r="V426" s="123"/>
      <c r="W426" s="123"/>
      <c r="X426" s="123"/>
      <c r="Y426" s="123"/>
      <c r="Z426" s="123"/>
      <c r="AA426" s="123"/>
      <c r="AB426" s="123"/>
      <c r="AC426" s="123"/>
      <c r="AD426" s="123"/>
      <c r="AE426" s="123"/>
      <c r="AF426" s="123"/>
      <c r="AG426" s="123"/>
      <c r="AH426" s="123"/>
      <c r="AI426" s="123"/>
      <c r="AJ426" s="123"/>
      <c r="AK426" s="123"/>
      <c r="AL426" s="123"/>
      <c r="AM426" s="123"/>
    </row>
    <row r="427" spans="1:39" s="18" customFormat="1">
      <c r="A427" s="4"/>
      <c r="B427" s="180"/>
      <c r="C427" s="176"/>
      <c r="D427" s="181"/>
      <c r="E427" s="181"/>
      <c r="F427" s="181"/>
      <c r="G427" s="169"/>
      <c r="H427" s="190"/>
      <c r="I427" s="187"/>
      <c r="J427" s="123"/>
      <c r="K427" s="123"/>
      <c r="L427" s="123"/>
      <c r="M427" s="123"/>
      <c r="N427" s="123"/>
      <c r="O427" s="123"/>
      <c r="P427" s="123"/>
      <c r="Q427" s="123"/>
      <c r="R427" s="123"/>
      <c r="S427" s="123"/>
      <c r="T427" s="123"/>
      <c r="U427" s="123"/>
      <c r="V427" s="123"/>
      <c r="W427" s="123"/>
      <c r="X427" s="123"/>
      <c r="Y427" s="123"/>
      <c r="Z427" s="123"/>
      <c r="AA427" s="123"/>
      <c r="AB427" s="123"/>
      <c r="AC427" s="123"/>
      <c r="AD427" s="123"/>
      <c r="AE427" s="123"/>
      <c r="AF427" s="123"/>
      <c r="AG427" s="123"/>
      <c r="AH427" s="123"/>
      <c r="AI427" s="123"/>
      <c r="AJ427" s="123"/>
      <c r="AK427" s="123"/>
      <c r="AL427" s="123"/>
      <c r="AM427" s="123"/>
    </row>
    <row r="428" spans="1:39" s="18" customFormat="1">
      <c r="A428" s="4"/>
      <c r="B428" s="180"/>
      <c r="C428" s="176"/>
      <c r="D428" s="181"/>
      <c r="E428" s="181"/>
      <c r="F428" s="181"/>
      <c r="G428" s="169"/>
      <c r="H428" s="190"/>
      <c r="I428" s="187"/>
      <c r="J428" s="123"/>
      <c r="K428" s="123"/>
      <c r="L428" s="123"/>
      <c r="M428" s="123"/>
      <c r="N428" s="123"/>
      <c r="O428" s="123"/>
      <c r="P428" s="123"/>
      <c r="Q428" s="123"/>
      <c r="R428" s="123"/>
      <c r="S428" s="123"/>
      <c r="T428" s="123"/>
      <c r="U428" s="123"/>
      <c r="V428" s="123"/>
      <c r="W428" s="123"/>
      <c r="X428" s="123"/>
      <c r="Y428" s="123"/>
      <c r="Z428" s="123"/>
      <c r="AA428" s="123"/>
      <c r="AB428" s="123"/>
      <c r="AC428" s="123"/>
      <c r="AD428" s="123"/>
      <c r="AE428" s="123"/>
      <c r="AF428" s="123"/>
      <c r="AG428" s="123"/>
      <c r="AH428" s="123"/>
      <c r="AI428" s="123"/>
      <c r="AJ428" s="123"/>
      <c r="AK428" s="123"/>
      <c r="AL428" s="123"/>
      <c r="AM428" s="123"/>
    </row>
    <row r="429" spans="1:39" s="2" customFormat="1">
      <c r="A429" s="4"/>
      <c r="B429" s="180"/>
      <c r="C429" s="176"/>
      <c r="D429" s="181"/>
      <c r="E429" s="181"/>
      <c r="F429" s="181"/>
      <c r="G429" s="169"/>
      <c r="H429" s="190"/>
      <c r="I429" s="187"/>
      <c r="J429" s="91"/>
      <c r="K429" s="91"/>
      <c r="L429" s="91"/>
      <c r="M429" s="91"/>
      <c r="N429" s="91"/>
      <c r="O429" s="91"/>
      <c r="P429" s="91"/>
      <c r="Q429" s="91"/>
      <c r="R429" s="91"/>
      <c r="S429" s="91"/>
      <c r="T429" s="91"/>
      <c r="U429" s="91"/>
      <c r="V429" s="91"/>
      <c r="W429" s="91"/>
      <c r="X429" s="91"/>
      <c r="Y429" s="91"/>
      <c r="Z429" s="91"/>
      <c r="AA429" s="91"/>
      <c r="AB429" s="91"/>
      <c r="AC429" s="91"/>
      <c r="AD429" s="91"/>
      <c r="AE429" s="91"/>
      <c r="AF429" s="91"/>
      <c r="AG429" s="91"/>
      <c r="AH429" s="91"/>
      <c r="AI429" s="91"/>
      <c r="AJ429" s="91"/>
      <c r="AK429" s="91"/>
      <c r="AL429" s="91"/>
      <c r="AM429" s="91"/>
    </row>
    <row r="430" spans="1:39" s="19" customFormat="1">
      <c r="A430" s="4"/>
      <c r="B430" s="180"/>
      <c r="C430" s="176"/>
      <c r="D430" s="181"/>
      <c r="E430" s="181"/>
      <c r="F430" s="181"/>
      <c r="G430" s="169"/>
      <c r="H430" s="190"/>
      <c r="I430" s="187"/>
      <c r="J430" s="124"/>
      <c r="K430" s="124"/>
      <c r="L430" s="124"/>
      <c r="M430" s="124"/>
      <c r="N430" s="124"/>
      <c r="O430" s="124"/>
      <c r="P430" s="124"/>
      <c r="Q430" s="124"/>
      <c r="R430" s="124"/>
      <c r="S430" s="124"/>
      <c r="T430" s="124"/>
      <c r="U430" s="124"/>
      <c r="V430" s="124"/>
      <c r="W430" s="124"/>
      <c r="X430" s="124"/>
      <c r="Y430" s="124"/>
      <c r="Z430" s="124"/>
      <c r="AA430" s="124"/>
      <c r="AB430" s="124"/>
      <c r="AC430" s="124"/>
      <c r="AD430" s="124"/>
      <c r="AE430" s="124"/>
      <c r="AF430" s="124"/>
      <c r="AG430" s="124"/>
      <c r="AH430" s="124"/>
      <c r="AI430" s="124"/>
      <c r="AJ430" s="124"/>
      <c r="AK430" s="124"/>
      <c r="AL430" s="124"/>
      <c r="AM430" s="124"/>
    </row>
    <row r="431" spans="1:39" s="19" customFormat="1">
      <c r="A431" s="4"/>
      <c r="B431" s="180"/>
      <c r="C431" s="176"/>
      <c r="D431" s="181"/>
      <c r="E431" s="181"/>
      <c r="F431" s="181"/>
      <c r="G431" s="169"/>
      <c r="H431" s="190"/>
      <c r="I431" s="187"/>
      <c r="J431" s="124"/>
      <c r="K431" s="124"/>
      <c r="L431" s="124"/>
      <c r="M431" s="124"/>
      <c r="N431" s="124"/>
      <c r="O431" s="124"/>
      <c r="P431" s="124"/>
      <c r="Q431" s="124"/>
      <c r="R431" s="124"/>
      <c r="S431" s="124"/>
      <c r="T431" s="124"/>
      <c r="U431" s="124"/>
      <c r="V431" s="124"/>
      <c r="W431" s="124"/>
      <c r="X431" s="124"/>
      <c r="Y431" s="124"/>
      <c r="Z431" s="124"/>
      <c r="AA431" s="124"/>
      <c r="AB431" s="124"/>
      <c r="AC431" s="124"/>
      <c r="AD431" s="124"/>
      <c r="AE431" s="124"/>
      <c r="AF431" s="124"/>
      <c r="AG431" s="124"/>
      <c r="AH431" s="124"/>
      <c r="AI431" s="124"/>
      <c r="AJ431" s="124"/>
      <c r="AK431" s="124"/>
      <c r="AL431" s="124"/>
      <c r="AM431" s="124"/>
    </row>
    <row r="432" spans="1:39" s="19" customFormat="1">
      <c r="A432" s="4"/>
      <c r="B432" s="180"/>
      <c r="C432" s="176"/>
      <c r="D432" s="181"/>
      <c r="E432" s="181"/>
      <c r="F432" s="181"/>
      <c r="G432" s="169"/>
      <c r="H432" s="190"/>
      <c r="I432" s="187"/>
      <c r="J432" s="124"/>
      <c r="K432" s="124"/>
      <c r="L432" s="124"/>
      <c r="M432" s="124"/>
      <c r="N432" s="124"/>
      <c r="O432" s="124"/>
      <c r="P432" s="124"/>
      <c r="Q432" s="124"/>
      <c r="R432" s="124"/>
      <c r="S432" s="124"/>
      <c r="T432" s="124"/>
      <c r="U432" s="124"/>
      <c r="V432" s="124"/>
      <c r="W432" s="124"/>
      <c r="X432" s="124"/>
      <c r="Y432" s="124"/>
      <c r="Z432" s="124"/>
      <c r="AA432" s="124"/>
      <c r="AB432" s="124"/>
      <c r="AC432" s="124"/>
      <c r="AD432" s="124"/>
      <c r="AE432" s="124"/>
      <c r="AF432" s="124"/>
      <c r="AG432" s="124"/>
      <c r="AH432" s="124"/>
      <c r="AI432" s="124"/>
      <c r="AJ432" s="124"/>
      <c r="AK432" s="124"/>
      <c r="AL432" s="124"/>
      <c r="AM432" s="124"/>
    </row>
    <row r="433" spans="1:39" s="19" customFormat="1">
      <c r="A433" s="4"/>
      <c r="B433" s="180"/>
      <c r="C433" s="176"/>
      <c r="D433" s="181"/>
      <c r="E433" s="181"/>
      <c r="F433" s="181"/>
      <c r="G433" s="169"/>
      <c r="H433" s="190"/>
      <c r="I433" s="187"/>
      <c r="J433" s="124"/>
      <c r="K433" s="124"/>
      <c r="L433" s="124"/>
      <c r="M433" s="124"/>
      <c r="N433" s="124"/>
      <c r="O433" s="124"/>
      <c r="P433" s="124"/>
      <c r="Q433" s="124"/>
      <c r="R433" s="124"/>
      <c r="S433" s="124"/>
      <c r="T433" s="124"/>
      <c r="U433" s="124"/>
      <c r="V433" s="124"/>
      <c r="W433" s="124"/>
      <c r="X433" s="124"/>
      <c r="Y433" s="124"/>
      <c r="Z433" s="124"/>
      <c r="AA433" s="124"/>
      <c r="AB433" s="124"/>
      <c r="AC433" s="124"/>
      <c r="AD433" s="124"/>
      <c r="AE433" s="124"/>
      <c r="AF433" s="124"/>
      <c r="AG433" s="124"/>
      <c r="AH433" s="124"/>
      <c r="AI433" s="124"/>
      <c r="AJ433" s="124"/>
      <c r="AK433" s="124"/>
      <c r="AL433" s="124"/>
      <c r="AM433" s="124"/>
    </row>
    <row r="434" spans="1:39" s="2" customFormat="1">
      <c r="A434" s="4"/>
      <c r="B434" s="180"/>
      <c r="C434" s="176"/>
      <c r="D434" s="181"/>
      <c r="E434" s="181"/>
      <c r="F434" s="181"/>
      <c r="G434" s="169"/>
      <c r="H434" s="190"/>
      <c r="I434" s="187"/>
      <c r="J434" s="91"/>
      <c r="K434" s="91"/>
      <c r="L434" s="91"/>
      <c r="M434" s="91"/>
      <c r="N434" s="91"/>
      <c r="O434" s="91"/>
      <c r="P434" s="91"/>
      <c r="Q434" s="91"/>
      <c r="R434" s="91"/>
      <c r="S434" s="91"/>
      <c r="T434" s="91"/>
      <c r="U434" s="91"/>
      <c r="V434" s="91"/>
      <c r="W434" s="91"/>
      <c r="X434" s="91"/>
      <c r="Y434" s="91"/>
      <c r="Z434" s="91"/>
      <c r="AA434" s="91"/>
      <c r="AB434" s="91"/>
      <c r="AC434" s="91"/>
      <c r="AD434" s="91"/>
      <c r="AE434" s="91"/>
      <c r="AF434" s="91"/>
      <c r="AG434" s="91"/>
      <c r="AH434" s="91"/>
      <c r="AI434" s="91"/>
      <c r="AJ434" s="91"/>
      <c r="AK434" s="91"/>
      <c r="AL434" s="91"/>
      <c r="AM434" s="91"/>
    </row>
    <row r="435" spans="1:39" s="20" customFormat="1">
      <c r="A435" s="4"/>
      <c r="B435" s="180"/>
      <c r="C435" s="176"/>
      <c r="D435" s="181"/>
      <c r="E435" s="181"/>
      <c r="F435" s="181"/>
      <c r="G435" s="169"/>
      <c r="H435" s="190"/>
      <c r="I435" s="187"/>
      <c r="J435" s="125"/>
      <c r="K435" s="125"/>
      <c r="L435" s="125"/>
      <c r="M435" s="125"/>
      <c r="N435" s="125"/>
      <c r="O435" s="125"/>
      <c r="P435" s="125"/>
      <c r="Q435" s="125"/>
      <c r="R435" s="125"/>
      <c r="S435" s="125"/>
      <c r="T435" s="125"/>
      <c r="U435" s="125"/>
      <c r="V435" s="125"/>
      <c r="W435" s="125"/>
      <c r="X435" s="125"/>
      <c r="Y435" s="125"/>
      <c r="Z435" s="125"/>
      <c r="AA435" s="125"/>
      <c r="AB435" s="125"/>
      <c r="AC435" s="125"/>
      <c r="AD435" s="125"/>
      <c r="AE435" s="125"/>
      <c r="AF435" s="125"/>
      <c r="AG435" s="125"/>
      <c r="AH435" s="125"/>
      <c r="AI435" s="125"/>
      <c r="AJ435" s="125"/>
      <c r="AK435" s="125"/>
      <c r="AL435" s="125"/>
      <c r="AM435" s="125"/>
    </row>
    <row r="436" spans="1:39" s="20" customFormat="1">
      <c r="A436" s="4"/>
      <c r="B436" s="180"/>
      <c r="C436" s="176"/>
      <c r="D436" s="181"/>
      <c r="E436" s="181"/>
      <c r="F436" s="181"/>
      <c r="G436" s="169"/>
      <c r="H436" s="190"/>
      <c r="I436" s="187"/>
      <c r="J436" s="125"/>
      <c r="K436" s="125"/>
      <c r="L436" s="125"/>
      <c r="M436" s="125"/>
      <c r="N436" s="125"/>
      <c r="O436" s="125"/>
      <c r="P436" s="125"/>
      <c r="Q436" s="125"/>
      <c r="R436" s="125"/>
      <c r="S436" s="125"/>
      <c r="T436" s="125"/>
      <c r="U436" s="125"/>
      <c r="V436" s="125"/>
      <c r="W436" s="125"/>
      <c r="X436" s="125"/>
      <c r="Y436" s="125"/>
      <c r="Z436" s="125"/>
      <c r="AA436" s="125"/>
      <c r="AB436" s="125"/>
      <c r="AC436" s="125"/>
      <c r="AD436" s="125"/>
      <c r="AE436" s="125"/>
      <c r="AF436" s="125"/>
      <c r="AG436" s="125"/>
      <c r="AH436" s="125"/>
      <c r="AI436" s="125"/>
      <c r="AJ436" s="125"/>
      <c r="AK436" s="125"/>
      <c r="AL436" s="125"/>
      <c r="AM436" s="125"/>
    </row>
    <row r="437" spans="1:39" s="20" customFormat="1">
      <c r="A437" s="4"/>
      <c r="B437" s="180"/>
      <c r="C437" s="176"/>
      <c r="D437" s="181"/>
      <c r="E437" s="181"/>
      <c r="F437" s="181"/>
      <c r="G437" s="169"/>
      <c r="H437" s="190"/>
      <c r="I437" s="187"/>
      <c r="J437" s="125"/>
      <c r="K437" s="125"/>
      <c r="L437" s="125"/>
      <c r="M437" s="125"/>
      <c r="N437" s="125"/>
      <c r="O437" s="125"/>
      <c r="P437" s="125"/>
      <c r="Q437" s="125"/>
      <c r="R437" s="125"/>
      <c r="S437" s="125"/>
      <c r="T437" s="125"/>
      <c r="U437" s="125"/>
      <c r="V437" s="125"/>
      <c r="W437" s="125"/>
      <c r="X437" s="125"/>
      <c r="Y437" s="125"/>
      <c r="Z437" s="125"/>
      <c r="AA437" s="125"/>
      <c r="AB437" s="125"/>
      <c r="AC437" s="125"/>
      <c r="AD437" s="125"/>
      <c r="AE437" s="125"/>
      <c r="AF437" s="125"/>
      <c r="AG437" s="125"/>
      <c r="AH437" s="125"/>
      <c r="AI437" s="125"/>
      <c r="AJ437" s="125"/>
      <c r="AK437" s="125"/>
      <c r="AL437" s="125"/>
      <c r="AM437" s="125"/>
    </row>
    <row r="438" spans="1:39" s="20" customFormat="1">
      <c r="A438" s="4"/>
      <c r="B438" s="180"/>
      <c r="C438" s="176"/>
      <c r="D438" s="181"/>
      <c r="E438" s="181"/>
      <c r="F438" s="181"/>
      <c r="G438" s="169"/>
      <c r="H438" s="190"/>
      <c r="I438" s="187"/>
      <c r="J438" s="125"/>
      <c r="K438" s="125"/>
      <c r="L438" s="125"/>
      <c r="M438" s="125"/>
      <c r="N438" s="125"/>
      <c r="O438" s="125"/>
      <c r="P438" s="125"/>
      <c r="Q438" s="125"/>
      <c r="R438" s="125"/>
      <c r="S438" s="125"/>
      <c r="T438" s="125"/>
      <c r="U438" s="125"/>
      <c r="V438" s="125"/>
      <c r="W438" s="125"/>
      <c r="X438" s="125"/>
      <c r="Y438" s="125"/>
      <c r="Z438" s="125"/>
      <c r="AA438" s="125"/>
      <c r="AB438" s="125"/>
      <c r="AC438" s="125"/>
      <c r="AD438" s="125"/>
      <c r="AE438" s="125"/>
      <c r="AF438" s="125"/>
      <c r="AG438" s="125"/>
      <c r="AH438" s="125"/>
      <c r="AI438" s="125"/>
      <c r="AJ438" s="125"/>
      <c r="AK438" s="125"/>
      <c r="AL438" s="125"/>
      <c r="AM438" s="125"/>
    </row>
    <row r="439" spans="1:39" s="2" customFormat="1">
      <c r="A439" s="4"/>
      <c r="B439" s="180"/>
      <c r="C439" s="176"/>
      <c r="D439" s="181"/>
      <c r="E439" s="181"/>
      <c r="F439" s="181"/>
      <c r="G439" s="169"/>
      <c r="H439" s="190"/>
      <c r="I439" s="187"/>
      <c r="J439" s="91"/>
      <c r="K439" s="91"/>
      <c r="L439" s="91"/>
      <c r="M439" s="91"/>
      <c r="N439" s="91"/>
      <c r="O439" s="91"/>
      <c r="P439" s="91"/>
      <c r="Q439" s="91"/>
      <c r="R439" s="91"/>
      <c r="S439" s="91"/>
      <c r="T439" s="91"/>
      <c r="U439" s="91"/>
      <c r="V439" s="91"/>
      <c r="W439" s="91"/>
      <c r="X439" s="91"/>
      <c r="Y439" s="91"/>
      <c r="Z439" s="91"/>
      <c r="AA439" s="91"/>
      <c r="AB439" s="91"/>
      <c r="AC439" s="91"/>
      <c r="AD439" s="91"/>
      <c r="AE439" s="91"/>
      <c r="AF439" s="91"/>
      <c r="AG439" s="91"/>
      <c r="AH439" s="91"/>
      <c r="AI439" s="91"/>
      <c r="AJ439" s="91"/>
      <c r="AK439" s="91"/>
      <c r="AL439" s="91"/>
      <c r="AM439" s="91"/>
    </row>
    <row r="440" spans="1:39" s="21" customFormat="1">
      <c r="A440" s="4"/>
      <c r="B440" s="180"/>
      <c r="C440" s="176"/>
      <c r="D440" s="181"/>
      <c r="E440" s="181"/>
      <c r="F440" s="181"/>
      <c r="G440" s="169"/>
      <c r="H440" s="190"/>
      <c r="I440" s="187"/>
      <c r="J440" s="126"/>
      <c r="K440" s="126"/>
      <c r="L440" s="126"/>
      <c r="M440" s="126"/>
      <c r="N440" s="126"/>
      <c r="O440" s="126"/>
      <c r="P440" s="126"/>
      <c r="Q440" s="126"/>
      <c r="R440" s="126"/>
      <c r="S440" s="126"/>
      <c r="T440" s="126"/>
      <c r="U440" s="126"/>
      <c r="V440" s="126"/>
      <c r="W440" s="126"/>
      <c r="X440" s="126"/>
      <c r="Y440" s="126"/>
      <c r="Z440" s="126"/>
      <c r="AA440" s="126"/>
      <c r="AB440" s="126"/>
      <c r="AC440" s="126"/>
      <c r="AD440" s="126"/>
      <c r="AE440" s="126"/>
      <c r="AF440" s="126"/>
      <c r="AG440" s="126"/>
      <c r="AH440" s="126"/>
      <c r="AI440" s="126"/>
      <c r="AJ440" s="126"/>
      <c r="AK440" s="126"/>
      <c r="AL440" s="126"/>
      <c r="AM440" s="126"/>
    </row>
    <row r="441" spans="1:39" s="21" customFormat="1">
      <c r="A441" s="4"/>
      <c r="B441" s="180"/>
      <c r="C441" s="176"/>
      <c r="D441" s="181"/>
      <c r="E441" s="181"/>
      <c r="F441" s="181"/>
      <c r="G441" s="169"/>
      <c r="H441" s="190"/>
      <c r="I441" s="187"/>
      <c r="J441" s="126"/>
      <c r="K441" s="126"/>
      <c r="L441" s="126"/>
      <c r="M441" s="126"/>
      <c r="N441" s="126"/>
      <c r="O441" s="126"/>
      <c r="P441" s="126"/>
      <c r="Q441" s="126"/>
      <c r="R441" s="126"/>
      <c r="S441" s="126"/>
      <c r="T441" s="126"/>
      <c r="U441" s="126"/>
      <c r="V441" s="126"/>
      <c r="W441" s="126"/>
      <c r="X441" s="126"/>
      <c r="Y441" s="126"/>
      <c r="Z441" s="126"/>
      <c r="AA441" s="126"/>
      <c r="AB441" s="126"/>
      <c r="AC441" s="126"/>
      <c r="AD441" s="126"/>
      <c r="AE441" s="126"/>
      <c r="AF441" s="126"/>
      <c r="AG441" s="126"/>
      <c r="AH441" s="126"/>
      <c r="AI441" s="126"/>
      <c r="AJ441" s="126"/>
      <c r="AK441" s="126"/>
      <c r="AL441" s="126"/>
      <c r="AM441" s="126"/>
    </row>
    <row r="442" spans="1:39" s="21" customFormat="1">
      <c r="A442" s="4"/>
      <c r="B442" s="180"/>
      <c r="C442" s="176"/>
      <c r="D442" s="181"/>
      <c r="E442" s="181"/>
      <c r="F442" s="181"/>
      <c r="G442" s="169"/>
      <c r="H442" s="190"/>
      <c r="I442" s="187"/>
      <c r="J442" s="126"/>
      <c r="K442" s="126"/>
      <c r="L442" s="126"/>
      <c r="M442" s="126"/>
      <c r="N442" s="126"/>
      <c r="O442" s="126"/>
      <c r="P442" s="126"/>
      <c r="Q442" s="126"/>
      <c r="R442" s="126"/>
      <c r="S442" s="126"/>
      <c r="T442" s="126"/>
      <c r="U442" s="126"/>
      <c r="V442" s="126"/>
      <c r="W442" s="126"/>
      <c r="X442" s="126"/>
      <c r="Y442" s="126"/>
      <c r="Z442" s="126"/>
      <c r="AA442" s="126"/>
      <c r="AB442" s="126"/>
      <c r="AC442" s="126"/>
      <c r="AD442" s="126"/>
      <c r="AE442" s="126"/>
      <c r="AF442" s="126"/>
      <c r="AG442" s="126"/>
      <c r="AH442" s="126"/>
      <c r="AI442" s="126"/>
      <c r="AJ442" s="126"/>
      <c r="AK442" s="126"/>
      <c r="AL442" s="126"/>
      <c r="AM442" s="126"/>
    </row>
    <row r="443" spans="1:39" s="21" customFormat="1">
      <c r="A443" s="4"/>
      <c r="B443" s="180"/>
      <c r="C443" s="176"/>
      <c r="D443" s="181"/>
      <c r="E443" s="181"/>
      <c r="F443" s="181"/>
      <c r="G443" s="169"/>
      <c r="H443" s="190"/>
      <c r="I443" s="187"/>
      <c r="J443" s="126"/>
      <c r="K443" s="126"/>
      <c r="L443" s="126"/>
      <c r="M443" s="126"/>
      <c r="N443" s="126"/>
      <c r="O443" s="126"/>
      <c r="P443" s="126"/>
      <c r="Q443" s="126"/>
      <c r="R443" s="126"/>
      <c r="S443" s="126"/>
      <c r="T443" s="126"/>
      <c r="U443" s="126"/>
      <c r="V443" s="126"/>
      <c r="W443" s="126"/>
      <c r="X443" s="126"/>
      <c r="Y443" s="126"/>
      <c r="Z443" s="126"/>
      <c r="AA443" s="126"/>
      <c r="AB443" s="126"/>
      <c r="AC443" s="126"/>
      <c r="AD443" s="126"/>
      <c r="AE443" s="126"/>
      <c r="AF443" s="126"/>
      <c r="AG443" s="126"/>
      <c r="AH443" s="126"/>
      <c r="AI443" s="126"/>
      <c r="AJ443" s="126"/>
      <c r="AK443" s="126"/>
      <c r="AL443" s="126"/>
      <c r="AM443" s="126"/>
    </row>
    <row r="444" spans="1:39" s="2" customFormat="1">
      <c r="A444" s="4"/>
      <c r="B444" s="180"/>
      <c r="C444" s="176"/>
      <c r="D444" s="181"/>
      <c r="E444" s="181"/>
      <c r="F444" s="181"/>
      <c r="G444" s="169"/>
      <c r="H444" s="190"/>
      <c r="I444" s="187"/>
      <c r="J444" s="91"/>
      <c r="K444" s="91"/>
      <c r="L444" s="91"/>
      <c r="M444" s="91"/>
      <c r="N444" s="91"/>
      <c r="O444" s="91"/>
      <c r="P444" s="91"/>
      <c r="Q444" s="91"/>
      <c r="R444" s="91"/>
      <c r="S444" s="91"/>
      <c r="T444" s="91"/>
      <c r="U444" s="91"/>
      <c r="V444" s="91"/>
      <c r="W444" s="91"/>
      <c r="X444" s="91"/>
      <c r="Y444" s="91"/>
      <c r="Z444" s="91"/>
      <c r="AA444" s="91"/>
      <c r="AB444" s="91"/>
      <c r="AC444" s="91"/>
      <c r="AD444" s="91"/>
      <c r="AE444" s="91"/>
      <c r="AF444" s="91"/>
      <c r="AG444" s="91"/>
      <c r="AH444" s="91"/>
      <c r="AI444" s="91"/>
      <c r="AJ444" s="91"/>
      <c r="AK444" s="91"/>
      <c r="AL444" s="91"/>
      <c r="AM444" s="91"/>
    </row>
    <row r="445" spans="1:39" s="22" customFormat="1">
      <c r="A445" s="4"/>
      <c r="B445" s="180"/>
      <c r="C445" s="176"/>
      <c r="D445" s="181"/>
      <c r="E445" s="181"/>
      <c r="F445" s="181"/>
      <c r="G445" s="169"/>
      <c r="H445" s="190"/>
      <c r="I445" s="187"/>
      <c r="J445" s="127"/>
      <c r="K445" s="127"/>
      <c r="L445" s="127"/>
      <c r="M445" s="127"/>
      <c r="N445" s="127"/>
      <c r="O445" s="127"/>
      <c r="P445" s="127"/>
      <c r="Q445" s="127"/>
      <c r="R445" s="127"/>
      <c r="S445" s="127"/>
      <c r="T445" s="127"/>
      <c r="U445" s="127"/>
      <c r="V445" s="127"/>
      <c r="W445" s="127"/>
      <c r="X445" s="127"/>
      <c r="Y445" s="127"/>
      <c r="Z445" s="127"/>
      <c r="AA445" s="127"/>
      <c r="AB445" s="127"/>
      <c r="AC445" s="127"/>
      <c r="AD445" s="127"/>
      <c r="AE445" s="127"/>
      <c r="AF445" s="127"/>
      <c r="AG445" s="127"/>
      <c r="AH445" s="127"/>
      <c r="AI445" s="127"/>
      <c r="AJ445" s="127"/>
      <c r="AK445" s="127"/>
      <c r="AL445" s="127"/>
      <c r="AM445" s="127"/>
    </row>
    <row r="446" spans="1:39" s="22" customFormat="1">
      <c r="A446" s="4"/>
      <c r="B446" s="180"/>
      <c r="C446" s="176"/>
      <c r="D446" s="181"/>
      <c r="E446" s="181"/>
      <c r="F446" s="181"/>
      <c r="G446" s="169"/>
      <c r="H446" s="190"/>
      <c r="I446" s="187"/>
      <c r="J446" s="127"/>
      <c r="K446" s="127"/>
      <c r="L446" s="127"/>
      <c r="M446" s="127"/>
      <c r="N446" s="127"/>
      <c r="O446" s="127"/>
      <c r="P446" s="127"/>
      <c r="Q446" s="127"/>
      <c r="R446" s="127"/>
      <c r="S446" s="127"/>
      <c r="T446" s="127"/>
      <c r="U446" s="127"/>
      <c r="V446" s="127"/>
      <c r="W446" s="127"/>
      <c r="X446" s="127"/>
      <c r="Y446" s="127"/>
      <c r="Z446" s="127"/>
      <c r="AA446" s="127"/>
      <c r="AB446" s="127"/>
      <c r="AC446" s="127"/>
      <c r="AD446" s="127"/>
      <c r="AE446" s="127"/>
      <c r="AF446" s="127"/>
      <c r="AG446" s="127"/>
      <c r="AH446" s="127"/>
      <c r="AI446" s="127"/>
      <c r="AJ446" s="127"/>
      <c r="AK446" s="127"/>
      <c r="AL446" s="127"/>
      <c r="AM446" s="127"/>
    </row>
    <row r="447" spans="1:39" s="22" customFormat="1">
      <c r="A447" s="4"/>
      <c r="B447" s="180"/>
      <c r="C447" s="176"/>
      <c r="D447" s="181"/>
      <c r="E447" s="181"/>
      <c r="F447" s="181"/>
      <c r="G447" s="169"/>
      <c r="H447" s="190"/>
      <c r="I447" s="187"/>
      <c r="J447" s="127"/>
      <c r="K447" s="127"/>
      <c r="L447" s="127"/>
      <c r="M447" s="127"/>
      <c r="N447" s="127"/>
      <c r="O447" s="127"/>
      <c r="P447" s="127"/>
      <c r="Q447" s="127"/>
      <c r="R447" s="127"/>
      <c r="S447" s="127"/>
      <c r="T447" s="127"/>
      <c r="U447" s="127"/>
      <c r="V447" s="127"/>
      <c r="W447" s="127"/>
      <c r="X447" s="127"/>
      <c r="Y447" s="127"/>
      <c r="Z447" s="127"/>
      <c r="AA447" s="127"/>
      <c r="AB447" s="127"/>
      <c r="AC447" s="127"/>
      <c r="AD447" s="127"/>
      <c r="AE447" s="127"/>
      <c r="AF447" s="127"/>
      <c r="AG447" s="127"/>
      <c r="AH447" s="127"/>
      <c r="AI447" s="127"/>
      <c r="AJ447" s="127"/>
      <c r="AK447" s="127"/>
      <c r="AL447" s="127"/>
      <c r="AM447" s="127"/>
    </row>
    <row r="448" spans="1:39" s="22" customFormat="1">
      <c r="A448" s="4"/>
      <c r="B448" s="180"/>
      <c r="C448" s="176"/>
      <c r="D448" s="181"/>
      <c r="E448" s="181"/>
      <c r="F448" s="181"/>
      <c r="G448" s="169"/>
      <c r="H448" s="190"/>
      <c r="I448" s="187"/>
      <c r="J448" s="127"/>
      <c r="K448" s="127"/>
      <c r="L448" s="127"/>
      <c r="M448" s="127"/>
      <c r="N448" s="127"/>
      <c r="O448" s="127"/>
      <c r="P448" s="127"/>
      <c r="Q448" s="127"/>
      <c r="R448" s="127"/>
      <c r="S448" s="127"/>
      <c r="T448" s="127"/>
      <c r="U448" s="127"/>
      <c r="V448" s="127"/>
      <c r="W448" s="127"/>
      <c r="X448" s="127"/>
      <c r="Y448" s="127"/>
      <c r="Z448" s="127"/>
      <c r="AA448" s="127"/>
      <c r="AB448" s="127"/>
      <c r="AC448" s="127"/>
      <c r="AD448" s="127"/>
      <c r="AE448" s="127"/>
      <c r="AF448" s="127"/>
      <c r="AG448" s="127"/>
      <c r="AH448" s="127"/>
      <c r="AI448" s="127"/>
      <c r="AJ448" s="127"/>
      <c r="AK448" s="127"/>
      <c r="AL448" s="127"/>
      <c r="AM448" s="127"/>
    </row>
    <row r="449" spans="1:39" s="2" customFormat="1">
      <c r="A449" s="4"/>
      <c r="B449" s="180"/>
      <c r="C449" s="176"/>
      <c r="D449" s="181"/>
      <c r="E449" s="181"/>
      <c r="F449" s="181"/>
      <c r="G449" s="169"/>
      <c r="H449" s="190"/>
      <c r="I449" s="187"/>
      <c r="J449" s="91"/>
      <c r="K449" s="91"/>
      <c r="L449" s="91"/>
      <c r="M449" s="91"/>
      <c r="N449" s="91"/>
      <c r="O449" s="91"/>
      <c r="P449" s="91"/>
      <c r="Q449" s="91"/>
      <c r="R449" s="91"/>
      <c r="S449" s="91"/>
      <c r="T449" s="91"/>
      <c r="U449" s="91"/>
      <c r="V449" s="91"/>
      <c r="W449" s="91"/>
      <c r="X449" s="91"/>
      <c r="Y449" s="91"/>
      <c r="Z449" s="91"/>
      <c r="AA449" s="91"/>
      <c r="AB449" s="91"/>
      <c r="AC449" s="91"/>
      <c r="AD449" s="91"/>
      <c r="AE449" s="91"/>
      <c r="AF449" s="91"/>
      <c r="AG449" s="91"/>
      <c r="AH449" s="91"/>
      <c r="AI449" s="91"/>
      <c r="AJ449" s="91"/>
      <c r="AK449" s="91"/>
      <c r="AL449" s="91"/>
      <c r="AM449" s="91"/>
    </row>
    <row r="450" spans="1:39" s="23" customFormat="1">
      <c r="A450" s="4"/>
      <c r="B450" s="180"/>
      <c r="C450" s="176"/>
      <c r="D450" s="181"/>
      <c r="E450" s="181"/>
      <c r="F450" s="181"/>
      <c r="G450" s="169"/>
      <c r="H450" s="190"/>
      <c r="I450" s="187"/>
      <c r="J450" s="128"/>
      <c r="K450" s="128"/>
      <c r="L450" s="128"/>
      <c r="M450" s="128"/>
      <c r="N450" s="128"/>
      <c r="O450" s="128"/>
      <c r="P450" s="128"/>
      <c r="Q450" s="128"/>
      <c r="R450" s="128"/>
      <c r="S450" s="128"/>
      <c r="T450" s="128"/>
      <c r="U450" s="128"/>
      <c r="V450" s="128"/>
      <c r="W450" s="128"/>
      <c r="X450" s="128"/>
      <c r="Y450" s="128"/>
      <c r="Z450" s="128"/>
      <c r="AA450" s="128"/>
      <c r="AB450" s="128"/>
      <c r="AC450" s="128"/>
      <c r="AD450" s="128"/>
      <c r="AE450" s="128"/>
      <c r="AF450" s="128"/>
      <c r="AG450" s="128"/>
      <c r="AH450" s="128"/>
      <c r="AI450" s="128"/>
      <c r="AJ450" s="128"/>
      <c r="AK450" s="128"/>
      <c r="AL450" s="128"/>
      <c r="AM450" s="128"/>
    </row>
    <row r="451" spans="1:39" s="23" customFormat="1">
      <c r="A451" s="4"/>
      <c r="B451" s="180"/>
      <c r="C451" s="176"/>
      <c r="D451" s="181"/>
      <c r="E451" s="181"/>
      <c r="F451" s="181"/>
      <c r="G451" s="169"/>
      <c r="H451" s="190"/>
      <c r="I451" s="187"/>
      <c r="J451" s="128"/>
      <c r="K451" s="128"/>
      <c r="L451" s="128"/>
      <c r="M451" s="128"/>
      <c r="N451" s="128"/>
      <c r="O451" s="128"/>
      <c r="P451" s="128"/>
      <c r="Q451" s="128"/>
      <c r="R451" s="128"/>
      <c r="S451" s="128"/>
      <c r="T451" s="128"/>
      <c r="U451" s="128"/>
      <c r="V451" s="128"/>
      <c r="W451" s="128"/>
      <c r="X451" s="128"/>
      <c r="Y451" s="128"/>
      <c r="Z451" s="128"/>
      <c r="AA451" s="128"/>
      <c r="AB451" s="128"/>
      <c r="AC451" s="128"/>
      <c r="AD451" s="128"/>
      <c r="AE451" s="128"/>
      <c r="AF451" s="128"/>
      <c r="AG451" s="128"/>
      <c r="AH451" s="128"/>
      <c r="AI451" s="128"/>
      <c r="AJ451" s="128"/>
      <c r="AK451" s="128"/>
      <c r="AL451" s="128"/>
      <c r="AM451" s="128"/>
    </row>
    <row r="452" spans="1:39" s="23" customFormat="1">
      <c r="A452" s="4"/>
      <c r="B452" s="180"/>
      <c r="C452" s="176"/>
      <c r="D452" s="181"/>
      <c r="E452" s="181"/>
      <c r="F452" s="181"/>
      <c r="G452" s="169"/>
      <c r="H452" s="190"/>
      <c r="I452" s="187"/>
      <c r="J452" s="128"/>
      <c r="K452" s="128"/>
      <c r="L452" s="128"/>
      <c r="M452" s="128"/>
      <c r="N452" s="128"/>
      <c r="O452" s="128"/>
      <c r="P452" s="128"/>
      <c r="Q452" s="128"/>
      <c r="R452" s="128"/>
      <c r="S452" s="128"/>
      <c r="T452" s="128"/>
      <c r="U452" s="128"/>
      <c r="V452" s="128"/>
      <c r="W452" s="128"/>
      <c r="X452" s="128"/>
      <c r="Y452" s="128"/>
      <c r="Z452" s="128"/>
      <c r="AA452" s="128"/>
      <c r="AB452" s="128"/>
      <c r="AC452" s="128"/>
      <c r="AD452" s="128"/>
      <c r="AE452" s="128"/>
      <c r="AF452" s="128"/>
      <c r="AG452" s="128"/>
      <c r="AH452" s="128"/>
      <c r="AI452" s="128"/>
      <c r="AJ452" s="128"/>
      <c r="AK452" s="128"/>
      <c r="AL452" s="128"/>
      <c r="AM452" s="128"/>
    </row>
    <row r="453" spans="1:39" s="23" customFormat="1">
      <c r="A453" s="4"/>
      <c r="B453" s="180"/>
      <c r="C453" s="176"/>
      <c r="D453" s="181"/>
      <c r="E453" s="181"/>
      <c r="F453" s="181"/>
      <c r="G453" s="169"/>
      <c r="H453" s="190"/>
      <c r="I453" s="187"/>
      <c r="J453" s="128"/>
      <c r="K453" s="128"/>
      <c r="L453" s="128"/>
      <c r="M453" s="128"/>
      <c r="N453" s="128"/>
      <c r="O453" s="128"/>
      <c r="P453" s="128"/>
      <c r="Q453" s="128"/>
      <c r="R453" s="128"/>
      <c r="S453" s="128"/>
      <c r="T453" s="128"/>
      <c r="U453" s="128"/>
      <c r="V453" s="128"/>
      <c r="W453" s="128"/>
      <c r="X453" s="128"/>
      <c r="Y453" s="128"/>
      <c r="Z453" s="128"/>
      <c r="AA453" s="128"/>
      <c r="AB453" s="128"/>
      <c r="AC453" s="128"/>
      <c r="AD453" s="128"/>
      <c r="AE453" s="128"/>
      <c r="AF453" s="128"/>
      <c r="AG453" s="128"/>
      <c r="AH453" s="128"/>
      <c r="AI453" s="128"/>
      <c r="AJ453" s="128"/>
      <c r="AK453" s="128"/>
      <c r="AL453" s="128"/>
      <c r="AM453" s="128"/>
    </row>
    <row r="454" spans="1:39" s="2" customFormat="1">
      <c r="A454" s="4"/>
      <c r="B454" s="180"/>
      <c r="C454" s="176"/>
      <c r="D454" s="181"/>
      <c r="E454" s="181"/>
      <c r="F454" s="181"/>
      <c r="G454" s="169"/>
      <c r="H454" s="190"/>
      <c r="I454" s="187"/>
      <c r="J454" s="91"/>
      <c r="K454" s="91"/>
      <c r="L454" s="91"/>
      <c r="M454" s="91"/>
      <c r="N454" s="91"/>
      <c r="O454" s="91"/>
      <c r="P454" s="91"/>
      <c r="Q454" s="91"/>
      <c r="R454" s="91"/>
      <c r="S454" s="91"/>
      <c r="T454" s="91"/>
      <c r="U454" s="91"/>
      <c r="V454" s="91"/>
      <c r="W454" s="91"/>
      <c r="X454" s="91"/>
      <c r="Y454" s="91"/>
      <c r="Z454" s="91"/>
      <c r="AA454" s="91"/>
      <c r="AB454" s="91"/>
      <c r="AC454" s="91"/>
      <c r="AD454" s="91"/>
      <c r="AE454" s="91"/>
      <c r="AF454" s="91"/>
      <c r="AG454" s="91"/>
      <c r="AH454" s="91"/>
      <c r="AI454" s="91"/>
      <c r="AJ454" s="91"/>
      <c r="AK454" s="91"/>
      <c r="AL454" s="91"/>
      <c r="AM454" s="91"/>
    </row>
    <row r="455" spans="1:39" s="24" customFormat="1">
      <c r="A455" s="4"/>
      <c r="B455" s="180"/>
      <c r="C455" s="176"/>
      <c r="D455" s="181"/>
      <c r="E455" s="181"/>
      <c r="F455" s="181"/>
      <c r="G455" s="169"/>
      <c r="H455" s="190"/>
      <c r="I455" s="187"/>
      <c r="J455" s="129"/>
      <c r="K455" s="129"/>
      <c r="L455" s="129"/>
      <c r="M455" s="129"/>
      <c r="N455" s="129"/>
      <c r="O455" s="129"/>
      <c r="P455" s="129"/>
      <c r="Q455" s="129"/>
      <c r="R455" s="129"/>
      <c r="S455" s="129"/>
      <c r="T455" s="129"/>
      <c r="U455" s="129"/>
      <c r="V455" s="129"/>
      <c r="W455" s="129"/>
      <c r="X455" s="129"/>
      <c r="Y455" s="129"/>
      <c r="Z455" s="129"/>
      <c r="AA455" s="129"/>
      <c r="AB455" s="129"/>
      <c r="AC455" s="129"/>
      <c r="AD455" s="129"/>
      <c r="AE455" s="129"/>
      <c r="AF455" s="129"/>
      <c r="AG455" s="129"/>
      <c r="AH455" s="129"/>
      <c r="AI455" s="129"/>
      <c r="AJ455" s="129"/>
      <c r="AK455" s="129"/>
      <c r="AL455" s="129"/>
      <c r="AM455" s="129"/>
    </row>
    <row r="456" spans="1:39" s="24" customFormat="1">
      <c r="A456" s="4"/>
      <c r="B456" s="180"/>
      <c r="C456" s="176"/>
      <c r="D456" s="181"/>
      <c r="E456" s="181"/>
      <c r="F456" s="181"/>
      <c r="G456" s="169"/>
      <c r="H456" s="190"/>
      <c r="I456" s="187"/>
      <c r="J456" s="129"/>
      <c r="K456" s="129"/>
      <c r="L456" s="129"/>
      <c r="M456" s="129"/>
      <c r="N456" s="129"/>
      <c r="O456" s="129"/>
      <c r="P456" s="129"/>
      <c r="Q456" s="129"/>
      <c r="R456" s="129"/>
      <c r="S456" s="129"/>
      <c r="T456" s="129"/>
      <c r="U456" s="129"/>
      <c r="V456" s="129"/>
      <c r="W456" s="129"/>
      <c r="X456" s="129"/>
      <c r="Y456" s="129"/>
      <c r="Z456" s="129"/>
      <c r="AA456" s="129"/>
      <c r="AB456" s="129"/>
      <c r="AC456" s="129"/>
      <c r="AD456" s="129"/>
      <c r="AE456" s="129"/>
      <c r="AF456" s="129"/>
      <c r="AG456" s="129"/>
      <c r="AH456" s="129"/>
      <c r="AI456" s="129"/>
      <c r="AJ456" s="129"/>
      <c r="AK456" s="129"/>
      <c r="AL456" s="129"/>
      <c r="AM456" s="129"/>
    </row>
    <row r="457" spans="1:39" s="24" customFormat="1">
      <c r="A457" s="4"/>
      <c r="B457" s="180"/>
      <c r="C457" s="176"/>
      <c r="D457" s="181"/>
      <c r="E457" s="181"/>
      <c r="F457" s="181"/>
      <c r="G457" s="169"/>
      <c r="H457" s="190"/>
      <c r="I457" s="187"/>
      <c r="J457" s="129"/>
      <c r="K457" s="129"/>
      <c r="L457" s="129"/>
      <c r="M457" s="129"/>
      <c r="N457" s="129"/>
      <c r="O457" s="129"/>
      <c r="P457" s="129"/>
      <c r="Q457" s="129"/>
      <c r="R457" s="129"/>
      <c r="S457" s="129"/>
      <c r="T457" s="129"/>
      <c r="U457" s="129"/>
      <c r="V457" s="129"/>
      <c r="W457" s="129"/>
      <c r="X457" s="129"/>
      <c r="Y457" s="129"/>
      <c r="Z457" s="129"/>
      <c r="AA457" s="129"/>
      <c r="AB457" s="129"/>
      <c r="AC457" s="129"/>
      <c r="AD457" s="129"/>
      <c r="AE457" s="129"/>
      <c r="AF457" s="129"/>
      <c r="AG457" s="129"/>
      <c r="AH457" s="129"/>
      <c r="AI457" s="129"/>
      <c r="AJ457" s="129"/>
      <c r="AK457" s="129"/>
      <c r="AL457" s="129"/>
      <c r="AM457" s="129"/>
    </row>
    <row r="458" spans="1:39" s="24" customFormat="1">
      <c r="A458" s="4"/>
      <c r="B458" s="180"/>
      <c r="C458" s="176"/>
      <c r="D458" s="181"/>
      <c r="E458" s="181"/>
      <c r="F458" s="181"/>
      <c r="G458" s="169"/>
      <c r="H458" s="190"/>
      <c r="I458" s="187"/>
      <c r="J458" s="129"/>
      <c r="K458" s="129"/>
      <c r="L458" s="129"/>
      <c r="M458" s="129"/>
      <c r="N458" s="129"/>
      <c r="O458" s="129"/>
      <c r="P458" s="129"/>
      <c r="Q458" s="129"/>
      <c r="R458" s="129"/>
      <c r="S458" s="129"/>
      <c r="T458" s="129"/>
      <c r="U458" s="129"/>
      <c r="V458" s="129"/>
      <c r="W458" s="129"/>
      <c r="X458" s="129"/>
      <c r="Y458" s="129"/>
      <c r="Z458" s="129"/>
      <c r="AA458" s="129"/>
      <c r="AB458" s="129"/>
      <c r="AC458" s="129"/>
      <c r="AD458" s="129"/>
      <c r="AE458" s="129"/>
      <c r="AF458" s="129"/>
      <c r="AG458" s="129"/>
      <c r="AH458" s="129"/>
      <c r="AI458" s="129"/>
      <c r="AJ458" s="129"/>
      <c r="AK458" s="129"/>
      <c r="AL458" s="129"/>
      <c r="AM458" s="129"/>
    </row>
    <row r="459" spans="1:39" s="25" customFormat="1">
      <c r="A459" s="4"/>
      <c r="B459" s="180"/>
      <c r="C459" s="176"/>
      <c r="D459" s="181"/>
      <c r="E459" s="181"/>
      <c r="F459" s="181"/>
      <c r="G459" s="169"/>
      <c r="H459" s="190"/>
      <c r="I459" s="187"/>
      <c r="J459" s="130"/>
      <c r="K459" s="130"/>
      <c r="L459" s="130"/>
      <c r="M459" s="130"/>
      <c r="N459" s="130"/>
      <c r="O459" s="130"/>
      <c r="P459" s="130"/>
      <c r="Q459" s="130"/>
      <c r="R459" s="130"/>
      <c r="S459" s="130"/>
      <c r="T459" s="130"/>
      <c r="U459" s="130"/>
      <c r="V459" s="130"/>
      <c r="W459" s="130"/>
      <c r="X459" s="130"/>
      <c r="Y459" s="130"/>
      <c r="Z459" s="130"/>
      <c r="AA459" s="130"/>
      <c r="AB459" s="130"/>
      <c r="AC459" s="130"/>
      <c r="AD459" s="130"/>
      <c r="AE459" s="130"/>
      <c r="AF459" s="130"/>
      <c r="AG459" s="130"/>
      <c r="AH459" s="130"/>
      <c r="AI459" s="130"/>
      <c r="AJ459" s="130"/>
      <c r="AK459" s="130"/>
      <c r="AL459" s="130"/>
      <c r="AM459" s="130"/>
    </row>
    <row r="460" spans="1:39" s="25" customFormat="1">
      <c r="A460" s="4"/>
      <c r="B460" s="180"/>
      <c r="C460" s="176"/>
      <c r="D460" s="181"/>
      <c r="E460" s="181"/>
      <c r="F460" s="181"/>
      <c r="G460" s="169"/>
      <c r="H460" s="190"/>
      <c r="I460" s="187"/>
      <c r="J460" s="130"/>
      <c r="K460" s="130"/>
      <c r="L460" s="130"/>
      <c r="M460" s="130"/>
      <c r="N460" s="130"/>
      <c r="O460" s="130"/>
      <c r="P460" s="130"/>
      <c r="Q460" s="130"/>
      <c r="R460" s="130"/>
      <c r="S460" s="130"/>
      <c r="T460" s="130"/>
      <c r="U460" s="130"/>
      <c r="V460" s="130"/>
      <c r="W460" s="130"/>
      <c r="X460" s="130"/>
      <c r="Y460" s="130"/>
      <c r="Z460" s="130"/>
      <c r="AA460" s="130"/>
      <c r="AB460" s="130"/>
      <c r="AC460" s="130"/>
      <c r="AD460" s="130"/>
      <c r="AE460" s="130"/>
      <c r="AF460" s="130"/>
      <c r="AG460" s="130"/>
      <c r="AH460" s="130"/>
      <c r="AI460" s="130"/>
      <c r="AJ460" s="130"/>
      <c r="AK460" s="130"/>
      <c r="AL460" s="130"/>
      <c r="AM460" s="130"/>
    </row>
    <row r="461" spans="1:39" s="25" customFormat="1">
      <c r="A461" s="4"/>
      <c r="B461" s="180"/>
      <c r="C461" s="176"/>
      <c r="D461" s="181"/>
      <c r="E461" s="181"/>
      <c r="F461" s="181"/>
      <c r="G461" s="169"/>
      <c r="H461" s="190"/>
      <c r="I461" s="187"/>
      <c r="J461" s="130"/>
      <c r="K461" s="130"/>
      <c r="L461" s="130"/>
      <c r="M461" s="130"/>
      <c r="N461" s="130"/>
      <c r="O461" s="130"/>
      <c r="P461" s="130"/>
      <c r="Q461" s="130"/>
      <c r="R461" s="130"/>
      <c r="S461" s="130"/>
      <c r="T461" s="130"/>
      <c r="U461" s="130"/>
      <c r="V461" s="130"/>
      <c r="W461" s="130"/>
      <c r="X461" s="130"/>
      <c r="Y461" s="130"/>
      <c r="Z461" s="130"/>
      <c r="AA461" s="130"/>
      <c r="AB461" s="130"/>
      <c r="AC461" s="130"/>
      <c r="AD461" s="130"/>
      <c r="AE461" s="130"/>
      <c r="AF461" s="130"/>
      <c r="AG461" s="130"/>
      <c r="AH461" s="130"/>
      <c r="AI461" s="130"/>
      <c r="AJ461" s="130"/>
      <c r="AK461" s="130"/>
      <c r="AL461" s="130"/>
      <c r="AM461" s="130"/>
    </row>
    <row r="462" spans="1:39" s="25" customFormat="1">
      <c r="A462" s="4"/>
      <c r="B462" s="180"/>
      <c r="C462" s="176"/>
      <c r="D462" s="181"/>
      <c r="E462" s="181"/>
      <c r="F462" s="181"/>
      <c r="G462" s="169"/>
      <c r="H462" s="190"/>
      <c r="I462" s="187"/>
      <c r="J462" s="130"/>
      <c r="K462" s="130"/>
      <c r="L462" s="130"/>
      <c r="M462" s="130"/>
      <c r="N462" s="130"/>
      <c r="O462" s="130"/>
      <c r="P462" s="130"/>
      <c r="Q462" s="130"/>
      <c r="R462" s="130"/>
      <c r="S462" s="130"/>
      <c r="T462" s="130"/>
      <c r="U462" s="130"/>
      <c r="V462" s="130"/>
      <c r="W462" s="130"/>
      <c r="X462" s="130"/>
      <c r="Y462" s="130"/>
      <c r="Z462" s="130"/>
      <c r="AA462" s="130"/>
      <c r="AB462" s="130"/>
      <c r="AC462" s="130"/>
      <c r="AD462" s="130"/>
      <c r="AE462" s="130"/>
      <c r="AF462" s="130"/>
      <c r="AG462" s="130"/>
      <c r="AH462" s="130"/>
      <c r="AI462" s="130"/>
      <c r="AJ462" s="130"/>
      <c r="AK462" s="130"/>
      <c r="AL462" s="130"/>
      <c r="AM462" s="130"/>
    </row>
    <row r="463" spans="1:39" s="25" customFormat="1">
      <c r="A463" s="4"/>
      <c r="B463" s="180"/>
      <c r="C463" s="176"/>
      <c r="D463" s="181"/>
      <c r="E463" s="181"/>
      <c r="F463" s="181"/>
      <c r="G463" s="169"/>
      <c r="H463" s="190"/>
      <c r="I463" s="187"/>
      <c r="J463" s="130"/>
      <c r="K463" s="130"/>
      <c r="L463" s="130"/>
      <c r="M463" s="130"/>
      <c r="N463" s="130"/>
      <c r="O463" s="130"/>
      <c r="P463" s="130"/>
      <c r="Q463" s="130"/>
      <c r="R463" s="130"/>
      <c r="S463" s="130"/>
      <c r="T463" s="130"/>
      <c r="U463" s="130"/>
      <c r="V463" s="130"/>
      <c r="W463" s="130"/>
      <c r="X463" s="130"/>
      <c r="Y463" s="130"/>
      <c r="Z463" s="130"/>
      <c r="AA463" s="130"/>
      <c r="AB463" s="130"/>
      <c r="AC463" s="130"/>
      <c r="AD463" s="130"/>
      <c r="AE463" s="130"/>
      <c r="AF463" s="130"/>
      <c r="AG463" s="130"/>
      <c r="AH463" s="130"/>
      <c r="AI463" s="130"/>
      <c r="AJ463" s="130"/>
      <c r="AK463" s="130"/>
      <c r="AL463" s="130"/>
      <c r="AM463" s="130"/>
    </row>
    <row r="464" spans="1:39" s="25" customFormat="1">
      <c r="A464" s="4"/>
      <c r="B464" s="180"/>
      <c r="C464" s="176"/>
      <c r="D464" s="181"/>
      <c r="E464" s="181"/>
      <c r="F464" s="181"/>
      <c r="G464" s="169"/>
      <c r="H464" s="190"/>
      <c r="I464" s="187"/>
      <c r="J464" s="130"/>
      <c r="K464" s="130"/>
      <c r="L464" s="130"/>
      <c r="M464" s="130"/>
      <c r="N464" s="130"/>
      <c r="O464" s="130"/>
      <c r="P464" s="130"/>
      <c r="Q464" s="130"/>
      <c r="R464" s="130"/>
      <c r="S464" s="130"/>
      <c r="T464" s="130"/>
      <c r="U464" s="130"/>
      <c r="V464" s="130"/>
      <c r="W464" s="130"/>
      <c r="X464" s="130"/>
      <c r="Y464" s="130"/>
      <c r="Z464" s="130"/>
      <c r="AA464" s="130"/>
      <c r="AB464" s="130"/>
      <c r="AC464" s="130"/>
      <c r="AD464" s="130"/>
      <c r="AE464" s="130"/>
      <c r="AF464" s="130"/>
      <c r="AG464" s="130"/>
      <c r="AH464" s="130"/>
      <c r="AI464" s="130"/>
      <c r="AJ464" s="130"/>
      <c r="AK464" s="130"/>
      <c r="AL464" s="130"/>
      <c r="AM464" s="130"/>
    </row>
    <row r="465" spans="1:39" s="25" customFormat="1">
      <c r="A465" s="4"/>
      <c r="B465" s="180"/>
      <c r="C465" s="176"/>
      <c r="D465" s="181"/>
      <c r="E465" s="181"/>
      <c r="F465" s="181"/>
      <c r="G465" s="169"/>
      <c r="H465" s="190"/>
      <c r="I465" s="187"/>
      <c r="J465" s="130"/>
      <c r="K465" s="130"/>
      <c r="L465" s="130"/>
      <c r="M465" s="130"/>
      <c r="N465" s="130"/>
      <c r="O465" s="130"/>
      <c r="P465" s="130"/>
      <c r="Q465" s="130"/>
      <c r="R465" s="130"/>
      <c r="S465" s="130"/>
      <c r="T465" s="130"/>
      <c r="U465" s="130"/>
      <c r="V465" s="130"/>
      <c r="W465" s="130"/>
      <c r="X465" s="130"/>
      <c r="Y465" s="130"/>
      <c r="Z465" s="130"/>
      <c r="AA465" s="130"/>
      <c r="AB465" s="130"/>
      <c r="AC465" s="130"/>
      <c r="AD465" s="130"/>
      <c r="AE465" s="130"/>
      <c r="AF465" s="130"/>
      <c r="AG465" s="130"/>
      <c r="AH465" s="130"/>
      <c r="AI465" s="130"/>
      <c r="AJ465" s="130"/>
      <c r="AK465" s="130"/>
      <c r="AL465" s="130"/>
      <c r="AM465" s="130"/>
    </row>
    <row r="466" spans="1:39" s="2" customFormat="1">
      <c r="A466" s="4"/>
      <c r="B466" s="180"/>
      <c r="C466" s="176"/>
      <c r="D466" s="181"/>
      <c r="E466" s="181"/>
      <c r="F466" s="181"/>
      <c r="G466" s="169"/>
      <c r="H466" s="190"/>
      <c r="I466" s="187"/>
      <c r="J466" s="91"/>
      <c r="K466" s="91"/>
      <c r="L466" s="91"/>
      <c r="M466" s="91"/>
      <c r="N466" s="91"/>
      <c r="O466" s="91"/>
      <c r="P466" s="91"/>
      <c r="Q466" s="91"/>
      <c r="R466" s="91"/>
      <c r="S466" s="91"/>
      <c r="T466" s="91"/>
      <c r="U466" s="91"/>
      <c r="V466" s="91"/>
      <c r="W466" s="91"/>
      <c r="X466" s="91"/>
      <c r="Y466" s="91"/>
      <c r="Z466" s="91"/>
      <c r="AA466" s="91"/>
      <c r="AB466" s="91"/>
      <c r="AC466" s="91"/>
      <c r="AD466" s="91"/>
      <c r="AE466" s="91"/>
      <c r="AF466" s="91"/>
      <c r="AG466" s="91"/>
      <c r="AH466" s="91"/>
      <c r="AI466" s="91"/>
      <c r="AJ466" s="91"/>
      <c r="AK466" s="91"/>
      <c r="AL466" s="91"/>
      <c r="AM466" s="91"/>
    </row>
    <row r="467" spans="1:39" s="26" customFormat="1">
      <c r="A467" s="4"/>
      <c r="B467" s="180"/>
      <c r="C467" s="176"/>
      <c r="D467" s="181"/>
      <c r="E467" s="181"/>
      <c r="F467" s="181"/>
      <c r="G467" s="169"/>
      <c r="H467" s="190"/>
      <c r="I467" s="187"/>
      <c r="J467" s="131"/>
      <c r="K467" s="131"/>
      <c r="L467" s="131"/>
      <c r="M467" s="131"/>
      <c r="N467" s="131"/>
      <c r="O467" s="131"/>
      <c r="P467" s="131"/>
      <c r="Q467" s="131"/>
      <c r="R467" s="131"/>
      <c r="S467" s="131"/>
      <c r="T467" s="131"/>
      <c r="U467" s="131"/>
      <c r="V467" s="131"/>
      <c r="W467" s="131"/>
      <c r="X467" s="131"/>
      <c r="Y467" s="131"/>
      <c r="Z467" s="131"/>
      <c r="AA467" s="131"/>
      <c r="AB467" s="131"/>
      <c r="AC467" s="131"/>
      <c r="AD467" s="131"/>
      <c r="AE467" s="131"/>
      <c r="AF467" s="131"/>
      <c r="AG467" s="131"/>
      <c r="AH467" s="131"/>
      <c r="AI467" s="131"/>
      <c r="AJ467" s="131"/>
      <c r="AK467" s="131"/>
      <c r="AL467" s="131"/>
      <c r="AM467" s="131"/>
    </row>
    <row r="468" spans="1:39" s="26" customFormat="1">
      <c r="A468" s="4"/>
      <c r="B468" s="180"/>
      <c r="C468" s="176"/>
      <c r="D468" s="181"/>
      <c r="E468" s="181"/>
      <c r="F468" s="181"/>
      <c r="G468" s="169"/>
      <c r="H468" s="190"/>
      <c r="I468" s="187"/>
      <c r="J468" s="131"/>
      <c r="K468" s="131"/>
      <c r="L468" s="131"/>
      <c r="M468" s="131"/>
      <c r="N468" s="131"/>
      <c r="O468" s="131"/>
      <c r="P468" s="131"/>
      <c r="Q468" s="131"/>
      <c r="R468" s="131"/>
      <c r="S468" s="131"/>
      <c r="T468" s="131"/>
      <c r="U468" s="131"/>
      <c r="V468" s="131"/>
      <c r="W468" s="131"/>
      <c r="X468" s="131"/>
      <c r="Y468" s="131"/>
      <c r="Z468" s="131"/>
      <c r="AA468" s="131"/>
      <c r="AB468" s="131"/>
      <c r="AC468" s="131"/>
      <c r="AD468" s="131"/>
      <c r="AE468" s="131"/>
      <c r="AF468" s="131"/>
      <c r="AG468" s="131"/>
      <c r="AH468" s="131"/>
      <c r="AI468" s="131"/>
      <c r="AJ468" s="131"/>
      <c r="AK468" s="131"/>
      <c r="AL468" s="131"/>
      <c r="AM468" s="131"/>
    </row>
    <row r="469" spans="1:39" s="26" customFormat="1">
      <c r="A469" s="4"/>
      <c r="B469" s="180"/>
      <c r="C469" s="176"/>
      <c r="D469" s="181"/>
      <c r="E469" s="181"/>
      <c r="F469" s="181"/>
      <c r="G469" s="169"/>
      <c r="H469" s="190"/>
      <c r="I469" s="187"/>
      <c r="J469" s="131"/>
      <c r="K469" s="131"/>
      <c r="L469" s="131"/>
      <c r="M469" s="131"/>
      <c r="N469" s="131"/>
      <c r="O469" s="131"/>
      <c r="P469" s="131"/>
      <c r="Q469" s="131"/>
      <c r="R469" s="131"/>
      <c r="S469" s="131"/>
      <c r="T469" s="131"/>
      <c r="U469" s="131"/>
      <c r="V469" s="131"/>
      <c r="W469" s="131"/>
      <c r="X469" s="131"/>
      <c r="Y469" s="131"/>
      <c r="Z469" s="131"/>
      <c r="AA469" s="131"/>
      <c r="AB469" s="131"/>
      <c r="AC469" s="131"/>
      <c r="AD469" s="131"/>
      <c r="AE469" s="131"/>
      <c r="AF469" s="131"/>
      <c r="AG469" s="131"/>
      <c r="AH469" s="131"/>
      <c r="AI469" s="131"/>
      <c r="AJ469" s="131"/>
      <c r="AK469" s="131"/>
      <c r="AL469" s="131"/>
      <c r="AM469" s="131"/>
    </row>
    <row r="470" spans="1:39" s="26" customFormat="1">
      <c r="A470" s="4"/>
      <c r="B470" s="180"/>
      <c r="C470" s="176"/>
      <c r="D470" s="181"/>
      <c r="E470" s="181"/>
      <c r="F470" s="181"/>
      <c r="G470" s="169"/>
      <c r="H470" s="190"/>
      <c r="I470" s="187"/>
      <c r="J470" s="131"/>
      <c r="K470" s="131"/>
      <c r="L470" s="131"/>
      <c r="M470" s="131"/>
      <c r="N470" s="131"/>
      <c r="O470" s="131"/>
      <c r="P470" s="131"/>
      <c r="Q470" s="131"/>
      <c r="R470" s="131"/>
      <c r="S470" s="131"/>
      <c r="T470" s="131"/>
      <c r="U470" s="131"/>
      <c r="V470" s="131"/>
      <c r="W470" s="131"/>
      <c r="X470" s="131"/>
      <c r="Y470" s="131"/>
      <c r="Z470" s="131"/>
      <c r="AA470" s="131"/>
      <c r="AB470" s="131"/>
      <c r="AC470" s="131"/>
      <c r="AD470" s="131"/>
      <c r="AE470" s="131"/>
      <c r="AF470" s="131"/>
      <c r="AG470" s="131"/>
      <c r="AH470" s="131"/>
      <c r="AI470" s="131"/>
      <c r="AJ470" s="131"/>
      <c r="AK470" s="131"/>
      <c r="AL470" s="131"/>
      <c r="AM470" s="131"/>
    </row>
    <row r="471" spans="1:39" s="26" customFormat="1">
      <c r="A471" s="4"/>
      <c r="B471" s="180"/>
      <c r="C471" s="176"/>
      <c r="D471" s="181"/>
      <c r="E471" s="181"/>
      <c r="F471" s="181"/>
      <c r="G471" s="169"/>
      <c r="H471" s="190"/>
      <c r="I471" s="187"/>
      <c r="J471" s="131"/>
      <c r="K471" s="131"/>
      <c r="L471" s="131"/>
      <c r="M471" s="131"/>
      <c r="N471" s="131"/>
      <c r="O471" s="131"/>
      <c r="P471" s="131"/>
      <c r="Q471" s="131"/>
      <c r="R471" s="131"/>
      <c r="S471" s="131"/>
      <c r="T471" s="131"/>
      <c r="U471" s="131"/>
      <c r="V471" s="131"/>
      <c r="W471" s="131"/>
      <c r="X471" s="131"/>
      <c r="Y471" s="131"/>
      <c r="Z471" s="131"/>
      <c r="AA471" s="131"/>
      <c r="AB471" s="131"/>
      <c r="AC471" s="131"/>
      <c r="AD471" s="131"/>
      <c r="AE471" s="131"/>
      <c r="AF471" s="131"/>
      <c r="AG471" s="131"/>
      <c r="AH471" s="131"/>
      <c r="AI471" s="131"/>
      <c r="AJ471" s="131"/>
      <c r="AK471" s="131"/>
      <c r="AL471" s="131"/>
      <c r="AM471" s="131"/>
    </row>
    <row r="472" spans="1:39" s="26" customFormat="1">
      <c r="A472" s="4"/>
      <c r="B472" s="180"/>
      <c r="C472" s="176"/>
      <c r="D472" s="181"/>
      <c r="E472" s="181"/>
      <c r="F472" s="181"/>
      <c r="G472" s="169"/>
      <c r="H472" s="190"/>
      <c r="I472" s="187"/>
      <c r="J472" s="131"/>
      <c r="K472" s="131"/>
      <c r="L472" s="131"/>
      <c r="M472" s="131"/>
      <c r="N472" s="131"/>
      <c r="O472" s="131"/>
      <c r="P472" s="131"/>
      <c r="Q472" s="131"/>
      <c r="R472" s="131"/>
      <c r="S472" s="131"/>
      <c r="T472" s="131"/>
      <c r="U472" s="131"/>
      <c r="V472" s="131"/>
      <c r="W472" s="131"/>
      <c r="X472" s="131"/>
      <c r="Y472" s="131"/>
      <c r="Z472" s="131"/>
      <c r="AA472" s="131"/>
      <c r="AB472" s="131"/>
      <c r="AC472" s="131"/>
      <c r="AD472" s="131"/>
      <c r="AE472" s="131"/>
      <c r="AF472" s="131"/>
      <c r="AG472" s="131"/>
      <c r="AH472" s="131"/>
      <c r="AI472" s="131"/>
      <c r="AJ472" s="131"/>
      <c r="AK472" s="131"/>
      <c r="AL472" s="131"/>
      <c r="AM472" s="131"/>
    </row>
    <row r="473" spans="1:39" s="26" customFormat="1">
      <c r="A473" s="4"/>
      <c r="B473" s="180"/>
      <c r="C473" s="176"/>
      <c r="D473" s="181"/>
      <c r="E473" s="181"/>
      <c r="F473" s="181"/>
      <c r="G473" s="169"/>
      <c r="H473" s="190"/>
      <c r="I473" s="187"/>
      <c r="J473" s="131"/>
      <c r="K473" s="131"/>
      <c r="L473" s="131"/>
      <c r="M473" s="131"/>
      <c r="N473" s="131"/>
      <c r="O473" s="131"/>
      <c r="P473" s="131"/>
      <c r="Q473" s="131"/>
      <c r="R473" s="131"/>
      <c r="S473" s="131"/>
      <c r="T473" s="131"/>
      <c r="U473" s="131"/>
      <c r="V473" s="131"/>
      <c r="W473" s="131"/>
      <c r="X473" s="131"/>
      <c r="Y473" s="131"/>
      <c r="Z473" s="131"/>
      <c r="AA473" s="131"/>
      <c r="AB473" s="131"/>
      <c r="AC473" s="131"/>
      <c r="AD473" s="131"/>
      <c r="AE473" s="131"/>
      <c r="AF473" s="131"/>
      <c r="AG473" s="131"/>
      <c r="AH473" s="131"/>
      <c r="AI473" s="131"/>
      <c r="AJ473" s="131"/>
      <c r="AK473" s="131"/>
      <c r="AL473" s="131"/>
      <c r="AM473" s="131"/>
    </row>
    <row r="474" spans="1:39" s="26" customFormat="1">
      <c r="A474" s="4"/>
      <c r="B474" s="180"/>
      <c r="C474" s="176"/>
      <c r="D474" s="181"/>
      <c r="E474" s="181"/>
      <c r="F474" s="181"/>
      <c r="G474" s="169"/>
      <c r="H474" s="190"/>
      <c r="I474" s="187"/>
      <c r="J474" s="131"/>
      <c r="K474" s="131"/>
      <c r="L474" s="131"/>
      <c r="M474" s="131"/>
      <c r="N474" s="131"/>
      <c r="O474" s="131"/>
      <c r="P474" s="131"/>
      <c r="Q474" s="131"/>
      <c r="R474" s="131"/>
      <c r="S474" s="131"/>
      <c r="T474" s="131"/>
      <c r="U474" s="131"/>
      <c r="V474" s="131"/>
      <c r="W474" s="131"/>
      <c r="X474" s="131"/>
      <c r="Y474" s="131"/>
      <c r="Z474" s="131"/>
      <c r="AA474" s="131"/>
      <c r="AB474" s="131"/>
      <c r="AC474" s="131"/>
      <c r="AD474" s="131"/>
      <c r="AE474" s="131"/>
      <c r="AF474" s="131"/>
      <c r="AG474" s="131"/>
      <c r="AH474" s="131"/>
      <c r="AI474" s="131"/>
      <c r="AJ474" s="131"/>
      <c r="AK474" s="131"/>
      <c r="AL474" s="131"/>
      <c r="AM474" s="131"/>
    </row>
    <row r="475" spans="1:39" s="2" customFormat="1">
      <c r="A475" s="4"/>
      <c r="B475" s="180"/>
      <c r="C475" s="176"/>
      <c r="D475" s="181"/>
      <c r="E475" s="181"/>
      <c r="F475" s="181"/>
      <c r="G475" s="169"/>
      <c r="H475" s="190"/>
      <c r="I475" s="187"/>
      <c r="J475" s="91"/>
      <c r="K475" s="91"/>
      <c r="L475" s="91"/>
      <c r="M475" s="91"/>
      <c r="N475" s="91"/>
      <c r="O475" s="91"/>
      <c r="P475" s="91"/>
      <c r="Q475" s="91"/>
      <c r="R475" s="91"/>
      <c r="S475" s="91"/>
      <c r="T475" s="91"/>
      <c r="U475" s="91"/>
      <c r="V475" s="91"/>
      <c r="W475" s="91"/>
      <c r="X475" s="91"/>
      <c r="Y475" s="91"/>
      <c r="Z475" s="91"/>
      <c r="AA475" s="91"/>
      <c r="AB475" s="91"/>
      <c r="AC475" s="91"/>
      <c r="AD475" s="91"/>
      <c r="AE475" s="91"/>
      <c r="AF475" s="91"/>
      <c r="AG475" s="91"/>
      <c r="AH475" s="91"/>
      <c r="AI475" s="91"/>
      <c r="AJ475" s="91"/>
      <c r="AK475" s="91"/>
      <c r="AL475" s="91"/>
      <c r="AM475" s="91"/>
    </row>
    <row r="476" spans="1:39" s="27" customFormat="1">
      <c r="A476" s="4"/>
      <c r="B476" s="180"/>
      <c r="C476" s="176"/>
      <c r="D476" s="181"/>
      <c r="E476" s="181"/>
      <c r="F476" s="181"/>
      <c r="G476" s="169"/>
      <c r="H476" s="190"/>
      <c r="I476" s="187"/>
      <c r="J476" s="132"/>
      <c r="K476" s="132"/>
      <c r="L476" s="132"/>
      <c r="M476" s="132"/>
      <c r="N476" s="132"/>
      <c r="O476" s="132"/>
      <c r="P476" s="132"/>
      <c r="Q476" s="132"/>
      <c r="R476" s="132"/>
      <c r="S476" s="132"/>
      <c r="T476" s="132"/>
      <c r="U476" s="132"/>
      <c r="V476" s="132"/>
      <c r="W476" s="132"/>
      <c r="X476" s="132"/>
      <c r="Y476" s="132"/>
      <c r="Z476" s="132"/>
      <c r="AA476" s="132"/>
      <c r="AB476" s="132"/>
      <c r="AC476" s="132"/>
      <c r="AD476" s="132"/>
      <c r="AE476" s="132"/>
      <c r="AF476" s="132"/>
      <c r="AG476" s="132"/>
      <c r="AH476" s="132"/>
      <c r="AI476" s="132"/>
      <c r="AJ476" s="132"/>
      <c r="AK476" s="132"/>
      <c r="AL476" s="132"/>
      <c r="AM476" s="132"/>
    </row>
    <row r="477" spans="1:39" s="27" customFormat="1">
      <c r="A477" s="4"/>
      <c r="B477" s="180"/>
      <c r="C477" s="176"/>
      <c r="D477" s="181"/>
      <c r="E477" s="181"/>
      <c r="F477" s="181"/>
      <c r="G477" s="169"/>
      <c r="H477" s="190"/>
      <c r="I477" s="187"/>
      <c r="J477" s="132"/>
      <c r="K477" s="132"/>
      <c r="L477" s="132"/>
      <c r="M477" s="132"/>
      <c r="N477" s="132"/>
      <c r="O477" s="132"/>
      <c r="P477" s="132"/>
      <c r="Q477" s="132"/>
      <c r="R477" s="132"/>
      <c r="S477" s="132"/>
      <c r="T477" s="132"/>
      <c r="U477" s="132"/>
      <c r="V477" s="132"/>
      <c r="W477" s="132"/>
      <c r="X477" s="132"/>
      <c r="Y477" s="132"/>
      <c r="Z477" s="132"/>
      <c r="AA477" s="132"/>
      <c r="AB477" s="132"/>
      <c r="AC477" s="132"/>
      <c r="AD477" s="132"/>
      <c r="AE477" s="132"/>
      <c r="AF477" s="132"/>
      <c r="AG477" s="132"/>
      <c r="AH477" s="132"/>
      <c r="AI477" s="132"/>
      <c r="AJ477" s="132"/>
      <c r="AK477" s="132"/>
      <c r="AL477" s="132"/>
      <c r="AM477" s="132"/>
    </row>
    <row r="478" spans="1:39" s="27" customFormat="1">
      <c r="A478" s="4"/>
      <c r="B478" s="180"/>
      <c r="C478" s="176"/>
      <c r="D478" s="181"/>
      <c r="E478" s="181"/>
      <c r="F478" s="181"/>
      <c r="G478" s="169"/>
      <c r="H478" s="190"/>
      <c r="I478" s="187"/>
      <c r="J478" s="132"/>
      <c r="K478" s="132"/>
      <c r="L478" s="132"/>
      <c r="M478" s="132"/>
      <c r="N478" s="132"/>
      <c r="O478" s="132"/>
      <c r="P478" s="132"/>
      <c r="Q478" s="132"/>
      <c r="R478" s="132"/>
      <c r="S478" s="132"/>
      <c r="T478" s="132"/>
      <c r="U478" s="132"/>
      <c r="V478" s="132"/>
      <c r="W478" s="132"/>
      <c r="X478" s="132"/>
      <c r="Y478" s="132"/>
      <c r="Z478" s="132"/>
      <c r="AA478" s="132"/>
      <c r="AB478" s="132"/>
      <c r="AC478" s="132"/>
      <c r="AD478" s="132"/>
      <c r="AE478" s="132"/>
      <c r="AF478" s="132"/>
      <c r="AG478" s="132"/>
      <c r="AH478" s="132"/>
      <c r="AI478" s="132"/>
      <c r="AJ478" s="132"/>
      <c r="AK478" s="132"/>
      <c r="AL478" s="132"/>
      <c r="AM478" s="132"/>
    </row>
    <row r="479" spans="1:39" s="27" customFormat="1">
      <c r="A479" s="4"/>
      <c r="B479" s="180"/>
      <c r="C479" s="181"/>
      <c r="D479" s="181"/>
      <c r="E479" s="181"/>
      <c r="F479" s="181"/>
      <c r="G479" s="169"/>
      <c r="H479" s="190"/>
      <c r="I479" s="187"/>
      <c r="J479" s="132"/>
      <c r="K479" s="132"/>
      <c r="L479" s="132"/>
      <c r="M479" s="132"/>
      <c r="N479" s="132"/>
      <c r="O479" s="132"/>
      <c r="P479" s="132"/>
      <c r="Q479" s="132"/>
      <c r="R479" s="132"/>
      <c r="S479" s="132"/>
      <c r="T479" s="132"/>
      <c r="U479" s="132"/>
      <c r="V479" s="132"/>
      <c r="W479" s="132"/>
      <c r="X479" s="132"/>
      <c r="Y479" s="132"/>
      <c r="Z479" s="132"/>
      <c r="AA479" s="132"/>
      <c r="AB479" s="132"/>
      <c r="AC479" s="132"/>
      <c r="AD479" s="132"/>
      <c r="AE479" s="132"/>
      <c r="AF479" s="132"/>
      <c r="AG479" s="132"/>
      <c r="AH479" s="132"/>
      <c r="AI479" s="132"/>
      <c r="AJ479" s="132"/>
      <c r="AK479" s="132"/>
      <c r="AL479" s="132"/>
      <c r="AM479" s="132"/>
    </row>
    <row r="480" spans="1:39" s="27" customFormat="1">
      <c r="A480" s="4"/>
      <c r="B480" s="180"/>
      <c r="C480" s="181"/>
      <c r="D480" s="181"/>
      <c r="E480" s="181"/>
      <c r="F480" s="181"/>
      <c r="G480" s="169"/>
      <c r="H480" s="190"/>
      <c r="I480" s="187"/>
      <c r="J480" s="132"/>
      <c r="K480" s="132"/>
      <c r="L480" s="132"/>
      <c r="M480" s="132"/>
      <c r="N480" s="132"/>
      <c r="O480" s="132"/>
      <c r="P480" s="132"/>
      <c r="Q480" s="132"/>
      <c r="R480" s="132"/>
      <c r="S480" s="132"/>
      <c r="T480" s="132"/>
      <c r="U480" s="132"/>
      <c r="V480" s="132"/>
      <c r="W480" s="132"/>
      <c r="X480" s="132"/>
      <c r="Y480" s="132"/>
      <c r="Z480" s="132"/>
      <c r="AA480" s="132"/>
      <c r="AB480" s="132"/>
      <c r="AC480" s="132"/>
      <c r="AD480" s="132"/>
      <c r="AE480" s="132"/>
      <c r="AF480" s="132"/>
      <c r="AG480" s="132"/>
      <c r="AH480" s="132"/>
      <c r="AI480" s="132"/>
      <c r="AJ480" s="132"/>
      <c r="AK480" s="132"/>
      <c r="AL480" s="132"/>
      <c r="AM480" s="132"/>
    </row>
    <row r="481" spans="1:39" s="27" customFormat="1">
      <c r="A481" s="4"/>
      <c r="B481" s="180"/>
      <c r="C481" s="181"/>
      <c r="D481" s="181"/>
      <c r="E481" s="181"/>
      <c r="F481" s="181"/>
      <c r="G481" s="169"/>
      <c r="H481" s="190"/>
      <c r="I481" s="187"/>
      <c r="J481" s="132"/>
      <c r="K481" s="132"/>
      <c r="L481" s="132"/>
      <c r="M481" s="132"/>
      <c r="N481" s="132"/>
      <c r="O481" s="132"/>
      <c r="P481" s="132"/>
      <c r="Q481" s="132"/>
      <c r="R481" s="132"/>
      <c r="S481" s="132"/>
      <c r="T481" s="132"/>
      <c r="U481" s="132"/>
      <c r="V481" s="132"/>
      <c r="W481" s="132"/>
      <c r="X481" s="132"/>
      <c r="Y481" s="132"/>
      <c r="Z481" s="132"/>
      <c r="AA481" s="132"/>
      <c r="AB481" s="132"/>
      <c r="AC481" s="132"/>
      <c r="AD481" s="132"/>
      <c r="AE481" s="132"/>
      <c r="AF481" s="132"/>
      <c r="AG481" s="132"/>
      <c r="AH481" s="132"/>
      <c r="AI481" s="132"/>
      <c r="AJ481" s="132"/>
      <c r="AK481" s="132"/>
      <c r="AL481" s="132"/>
      <c r="AM481" s="132"/>
    </row>
    <row r="482" spans="1:39" s="27" customFormat="1">
      <c r="A482" s="4"/>
      <c r="B482" s="180"/>
      <c r="C482" s="181"/>
      <c r="D482" s="181"/>
      <c r="E482" s="181"/>
      <c r="F482" s="181"/>
      <c r="G482" s="169"/>
      <c r="H482" s="190"/>
      <c r="I482" s="187"/>
      <c r="J482" s="132"/>
      <c r="K482" s="132"/>
      <c r="L482" s="132"/>
      <c r="M482" s="132"/>
      <c r="N482" s="132"/>
      <c r="O482" s="132"/>
      <c r="P482" s="132"/>
      <c r="Q482" s="132"/>
      <c r="R482" s="132"/>
      <c r="S482" s="132"/>
      <c r="T482" s="132"/>
      <c r="U482" s="132"/>
      <c r="V482" s="132"/>
      <c r="W482" s="132"/>
      <c r="X482" s="132"/>
      <c r="Y482" s="132"/>
      <c r="Z482" s="132"/>
      <c r="AA482" s="132"/>
      <c r="AB482" s="132"/>
      <c r="AC482" s="132"/>
      <c r="AD482" s="132"/>
      <c r="AE482" s="132"/>
      <c r="AF482" s="132"/>
      <c r="AG482" s="132"/>
      <c r="AH482" s="132"/>
      <c r="AI482" s="132"/>
      <c r="AJ482" s="132"/>
      <c r="AK482" s="132"/>
      <c r="AL482" s="132"/>
      <c r="AM482" s="132"/>
    </row>
    <row r="483" spans="1:39" s="2" customFormat="1">
      <c r="A483" s="4"/>
      <c r="B483" s="180"/>
      <c r="C483" s="176"/>
      <c r="D483" s="181"/>
      <c r="E483" s="181"/>
      <c r="F483" s="181"/>
      <c r="G483" s="169"/>
      <c r="H483" s="190"/>
      <c r="I483" s="187"/>
      <c r="J483" s="91"/>
      <c r="K483" s="91"/>
      <c r="L483" s="91"/>
      <c r="M483" s="91"/>
      <c r="N483" s="91"/>
      <c r="O483" s="91"/>
      <c r="P483" s="91"/>
      <c r="Q483" s="91"/>
      <c r="R483" s="91"/>
      <c r="S483" s="91"/>
      <c r="T483" s="91"/>
      <c r="U483" s="91"/>
      <c r="V483" s="91"/>
      <c r="W483" s="91"/>
      <c r="X483" s="91"/>
      <c r="Y483" s="91"/>
      <c r="Z483" s="91"/>
      <c r="AA483" s="91"/>
      <c r="AB483" s="91"/>
      <c r="AC483" s="91"/>
      <c r="AD483" s="91"/>
      <c r="AE483" s="91"/>
      <c r="AF483" s="91"/>
      <c r="AG483" s="91"/>
      <c r="AH483" s="91"/>
      <c r="AI483" s="91"/>
      <c r="AJ483" s="91"/>
      <c r="AK483" s="91"/>
      <c r="AL483" s="91"/>
      <c r="AM483" s="91"/>
    </row>
    <row r="484" spans="1:39" s="28" customFormat="1">
      <c r="A484" s="4"/>
      <c r="B484" s="180"/>
      <c r="C484" s="176"/>
      <c r="D484" s="181"/>
      <c r="E484" s="181"/>
      <c r="F484" s="181"/>
      <c r="G484" s="169"/>
      <c r="H484" s="190"/>
      <c r="I484" s="187"/>
      <c r="J484" s="133"/>
      <c r="K484" s="133"/>
      <c r="L484" s="133"/>
      <c r="M484" s="133"/>
      <c r="N484" s="133"/>
      <c r="O484" s="133"/>
      <c r="P484" s="133"/>
      <c r="Q484" s="133"/>
      <c r="R484" s="133"/>
      <c r="S484" s="133"/>
      <c r="T484" s="133"/>
      <c r="U484" s="133"/>
      <c r="V484" s="133"/>
      <c r="W484" s="133"/>
      <c r="X484" s="133"/>
      <c r="Y484" s="133"/>
      <c r="Z484" s="133"/>
      <c r="AA484" s="133"/>
      <c r="AB484" s="133"/>
      <c r="AC484" s="133"/>
      <c r="AD484" s="133"/>
      <c r="AE484" s="133"/>
      <c r="AF484" s="133"/>
      <c r="AG484" s="133"/>
      <c r="AH484" s="133"/>
      <c r="AI484" s="133"/>
      <c r="AJ484" s="133"/>
      <c r="AK484" s="133"/>
      <c r="AL484" s="133"/>
      <c r="AM484" s="133"/>
    </row>
    <row r="485" spans="1:39" s="28" customFormat="1">
      <c r="A485" s="4"/>
      <c r="B485" s="180"/>
      <c r="C485" s="176"/>
      <c r="D485" s="181"/>
      <c r="E485" s="181"/>
      <c r="F485" s="181"/>
      <c r="G485" s="169"/>
      <c r="H485" s="190"/>
      <c r="I485" s="187"/>
      <c r="J485" s="133"/>
      <c r="K485" s="133"/>
      <c r="L485" s="133"/>
      <c r="M485" s="133"/>
      <c r="N485" s="133"/>
      <c r="O485" s="133"/>
      <c r="P485" s="133"/>
      <c r="Q485" s="133"/>
      <c r="R485" s="133"/>
      <c r="S485" s="133"/>
      <c r="T485" s="133"/>
      <c r="U485" s="133"/>
      <c r="V485" s="133"/>
      <c r="W485" s="133"/>
      <c r="X485" s="133"/>
      <c r="Y485" s="133"/>
      <c r="Z485" s="133"/>
      <c r="AA485" s="133"/>
      <c r="AB485" s="133"/>
      <c r="AC485" s="133"/>
      <c r="AD485" s="133"/>
      <c r="AE485" s="133"/>
      <c r="AF485" s="133"/>
      <c r="AG485" s="133"/>
      <c r="AH485" s="133"/>
      <c r="AI485" s="133"/>
      <c r="AJ485" s="133"/>
      <c r="AK485" s="133"/>
      <c r="AL485" s="133"/>
      <c r="AM485" s="133"/>
    </row>
    <row r="486" spans="1:39" s="28" customFormat="1">
      <c r="A486" s="4"/>
      <c r="B486" s="180"/>
      <c r="C486" s="176"/>
      <c r="D486" s="181"/>
      <c r="E486" s="181"/>
      <c r="F486" s="181"/>
      <c r="G486" s="169"/>
      <c r="H486" s="190"/>
      <c r="I486" s="187"/>
      <c r="J486" s="133"/>
      <c r="K486" s="133"/>
      <c r="L486" s="133"/>
      <c r="M486" s="133"/>
      <c r="N486" s="133"/>
      <c r="O486" s="133"/>
      <c r="P486" s="133"/>
      <c r="Q486" s="133"/>
      <c r="R486" s="133"/>
      <c r="S486" s="133"/>
      <c r="T486" s="133"/>
      <c r="U486" s="133"/>
      <c r="V486" s="133"/>
      <c r="W486" s="133"/>
      <c r="X486" s="133"/>
      <c r="Y486" s="133"/>
      <c r="Z486" s="133"/>
      <c r="AA486" s="133"/>
      <c r="AB486" s="133"/>
      <c r="AC486" s="133"/>
      <c r="AD486" s="133"/>
      <c r="AE486" s="133"/>
      <c r="AF486" s="133"/>
      <c r="AG486" s="133"/>
      <c r="AH486" s="133"/>
      <c r="AI486" s="133"/>
      <c r="AJ486" s="133"/>
      <c r="AK486" s="133"/>
      <c r="AL486" s="133"/>
      <c r="AM486" s="133"/>
    </row>
    <row r="487" spans="1:39" s="28" customFormat="1">
      <c r="A487" s="4"/>
      <c r="B487" s="180"/>
      <c r="C487" s="176"/>
      <c r="D487" s="181"/>
      <c r="E487" s="181"/>
      <c r="F487" s="181"/>
      <c r="G487" s="169"/>
      <c r="H487" s="190"/>
      <c r="I487" s="187"/>
      <c r="J487" s="133"/>
      <c r="K487" s="133"/>
      <c r="L487" s="133"/>
      <c r="M487" s="133"/>
      <c r="N487" s="133"/>
      <c r="O487" s="133"/>
      <c r="P487" s="133"/>
      <c r="Q487" s="133"/>
      <c r="R487" s="133"/>
      <c r="S487" s="133"/>
      <c r="T487" s="133"/>
      <c r="U487" s="133"/>
      <c r="V487" s="133"/>
      <c r="W487" s="133"/>
      <c r="X487" s="133"/>
      <c r="Y487" s="133"/>
      <c r="Z487" s="133"/>
      <c r="AA487" s="133"/>
      <c r="AB487" s="133"/>
      <c r="AC487" s="133"/>
      <c r="AD487" s="133"/>
      <c r="AE487" s="133"/>
      <c r="AF487" s="133"/>
      <c r="AG487" s="133"/>
      <c r="AH487" s="133"/>
      <c r="AI487" s="133"/>
      <c r="AJ487" s="133"/>
      <c r="AK487" s="133"/>
      <c r="AL487" s="133"/>
      <c r="AM487" s="133"/>
    </row>
    <row r="488" spans="1:39" s="28" customFormat="1">
      <c r="A488" s="4"/>
      <c r="B488" s="180"/>
      <c r="C488" s="176"/>
      <c r="D488" s="181"/>
      <c r="E488" s="181"/>
      <c r="F488" s="181"/>
      <c r="G488" s="169"/>
      <c r="H488" s="190"/>
      <c r="I488" s="187"/>
      <c r="J488" s="133"/>
      <c r="K488" s="133"/>
      <c r="L488" s="133"/>
      <c r="M488" s="133"/>
      <c r="N488" s="133"/>
      <c r="O488" s="133"/>
      <c r="P488" s="133"/>
      <c r="Q488" s="133"/>
      <c r="R488" s="133"/>
      <c r="S488" s="133"/>
      <c r="T488" s="133"/>
      <c r="U488" s="133"/>
      <c r="V488" s="133"/>
      <c r="W488" s="133"/>
      <c r="X488" s="133"/>
      <c r="Y488" s="133"/>
      <c r="Z488" s="133"/>
      <c r="AA488" s="133"/>
      <c r="AB488" s="133"/>
      <c r="AC488" s="133"/>
      <c r="AD488" s="133"/>
      <c r="AE488" s="133"/>
      <c r="AF488" s="133"/>
      <c r="AG488" s="133"/>
      <c r="AH488" s="133"/>
      <c r="AI488" s="133"/>
      <c r="AJ488" s="133"/>
      <c r="AK488" s="133"/>
      <c r="AL488" s="133"/>
      <c r="AM488" s="133"/>
    </row>
    <row r="489" spans="1:39" s="28" customFormat="1">
      <c r="A489" s="4"/>
      <c r="B489" s="180"/>
      <c r="C489" s="176"/>
      <c r="D489" s="181"/>
      <c r="E489" s="181"/>
      <c r="F489" s="181"/>
      <c r="G489" s="169"/>
      <c r="H489" s="190"/>
      <c r="I489" s="187"/>
      <c r="J489" s="133"/>
      <c r="K489" s="133"/>
      <c r="L489" s="133"/>
      <c r="M489" s="133"/>
      <c r="N489" s="133"/>
      <c r="O489" s="133"/>
      <c r="P489" s="133"/>
      <c r="Q489" s="133"/>
      <c r="R489" s="133"/>
      <c r="S489" s="133"/>
      <c r="T489" s="133"/>
      <c r="U489" s="133"/>
      <c r="V489" s="133"/>
      <c r="W489" s="133"/>
      <c r="X489" s="133"/>
      <c r="Y489" s="133"/>
      <c r="Z489" s="133"/>
      <c r="AA489" s="133"/>
      <c r="AB489" s="133"/>
      <c r="AC489" s="133"/>
      <c r="AD489" s="133"/>
      <c r="AE489" s="133"/>
      <c r="AF489" s="133"/>
      <c r="AG489" s="133"/>
      <c r="AH489" s="133"/>
      <c r="AI489" s="133"/>
      <c r="AJ489" s="133"/>
      <c r="AK489" s="133"/>
      <c r="AL489" s="133"/>
      <c r="AM489" s="133"/>
    </row>
    <row r="490" spans="1:39" s="28" customFormat="1">
      <c r="A490" s="4"/>
      <c r="B490" s="180"/>
      <c r="C490" s="176"/>
      <c r="D490" s="181"/>
      <c r="E490" s="181"/>
      <c r="F490" s="181"/>
      <c r="G490" s="169"/>
      <c r="H490" s="190"/>
      <c r="I490" s="187"/>
      <c r="J490" s="133"/>
      <c r="K490" s="133"/>
      <c r="L490" s="133"/>
      <c r="M490" s="133"/>
      <c r="N490" s="133"/>
      <c r="O490" s="133"/>
      <c r="P490" s="133"/>
      <c r="Q490" s="133"/>
      <c r="R490" s="133"/>
      <c r="S490" s="133"/>
      <c r="T490" s="133"/>
      <c r="U490" s="133"/>
      <c r="V490" s="133"/>
      <c r="W490" s="133"/>
      <c r="X490" s="133"/>
      <c r="Y490" s="133"/>
      <c r="Z490" s="133"/>
      <c r="AA490" s="133"/>
      <c r="AB490" s="133"/>
      <c r="AC490" s="133"/>
      <c r="AD490" s="133"/>
      <c r="AE490" s="133"/>
      <c r="AF490" s="133"/>
      <c r="AG490" s="133"/>
      <c r="AH490" s="133"/>
      <c r="AI490" s="133"/>
      <c r="AJ490" s="133"/>
      <c r="AK490" s="133"/>
      <c r="AL490" s="133"/>
      <c r="AM490" s="133"/>
    </row>
    <row r="491" spans="1:39" s="2" customFormat="1">
      <c r="A491" s="4"/>
      <c r="B491" s="180"/>
      <c r="C491" s="176"/>
      <c r="D491" s="181"/>
      <c r="E491" s="181"/>
      <c r="F491" s="181"/>
      <c r="G491" s="169"/>
      <c r="H491" s="190"/>
      <c r="I491" s="187"/>
      <c r="J491" s="91"/>
      <c r="K491" s="91"/>
      <c r="L491" s="91"/>
      <c r="M491" s="91"/>
      <c r="N491" s="91"/>
      <c r="O491" s="91"/>
      <c r="P491" s="91"/>
      <c r="Q491" s="91"/>
      <c r="R491" s="91"/>
      <c r="S491" s="91"/>
      <c r="T491" s="91"/>
      <c r="U491" s="91"/>
      <c r="V491" s="91"/>
      <c r="W491" s="91"/>
      <c r="X491" s="91"/>
      <c r="Y491" s="91"/>
      <c r="Z491" s="91"/>
      <c r="AA491" s="91"/>
      <c r="AB491" s="91"/>
      <c r="AC491" s="91"/>
      <c r="AD491" s="91"/>
      <c r="AE491" s="91"/>
      <c r="AF491" s="91"/>
      <c r="AG491" s="91"/>
      <c r="AH491" s="91"/>
      <c r="AI491" s="91"/>
      <c r="AJ491" s="91"/>
      <c r="AK491" s="91"/>
      <c r="AL491" s="91"/>
      <c r="AM491" s="91"/>
    </row>
    <row r="492" spans="1:39" s="29" customFormat="1">
      <c r="A492" s="4"/>
      <c r="B492" s="180"/>
      <c r="C492" s="176"/>
      <c r="D492" s="181"/>
      <c r="E492" s="181"/>
      <c r="F492" s="181"/>
      <c r="G492" s="169"/>
      <c r="H492" s="190"/>
      <c r="I492" s="187"/>
      <c r="J492" s="134"/>
      <c r="K492" s="134"/>
      <c r="L492" s="134"/>
      <c r="M492" s="134"/>
      <c r="N492" s="134"/>
      <c r="O492" s="134"/>
      <c r="P492" s="134"/>
      <c r="Q492" s="134"/>
      <c r="R492" s="134"/>
      <c r="S492" s="134"/>
      <c r="T492" s="134"/>
      <c r="U492" s="134"/>
      <c r="V492" s="134"/>
      <c r="W492" s="134"/>
      <c r="X492" s="134"/>
      <c r="Y492" s="134"/>
      <c r="Z492" s="134"/>
      <c r="AA492" s="134"/>
      <c r="AB492" s="134"/>
      <c r="AC492" s="134"/>
      <c r="AD492" s="134"/>
      <c r="AE492" s="134"/>
      <c r="AF492" s="134"/>
      <c r="AG492" s="134"/>
      <c r="AH492" s="134"/>
      <c r="AI492" s="134"/>
      <c r="AJ492" s="134"/>
      <c r="AK492" s="134"/>
      <c r="AL492" s="134"/>
      <c r="AM492" s="134"/>
    </row>
    <row r="493" spans="1:39" s="29" customFormat="1">
      <c r="A493" s="4"/>
      <c r="B493" s="180"/>
      <c r="C493" s="176"/>
      <c r="D493" s="181"/>
      <c r="E493" s="181"/>
      <c r="F493" s="181"/>
      <c r="G493" s="169"/>
      <c r="H493" s="190"/>
      <c r="I493" s="187"/>
      <c r="J493" s="134"/>
      <c r="K493" s="134"/>
      <c r="L493" s="134"/>
      <c r="M493" s="134"/>
      <c r="N493" s="134"/>
      <c r="O493" s="134"/>
      <c r="P493" s="134"/>
      <c r="Q493" s="134"/>
      <c r="R493" s="134"/>
      <c r="S493" s="134"/>
      <c r="T493" s="134"/>
      <c r="U493" s="134"/>
      <c r="V493" s="134"/>
      <c r="W493" s="134"/>
      <c r="X493" s="134"/>
      <c r="Y493" s="134"/>
      <c r="Z493" s="134"/>
      <c r="AA493" s="134"/>
      <c r="AB493" s="134"/>
      <c r="AC493" s="134"/>
      <c r="AD493" s="134"/>
      <c r="AE493" s="134"/>
      <c r="AF493" s="134"/>
      <c r="AG493" s="134"/>
      <c r="AH493" s="134"/>
      <c r="AI493" s="134"/>
      <c r="AJ493" s="134"/>
      <c r="AK493" s="134"/>
      <c r="AL493" s="134"/>
      <c r="AM493" s="134"/>
    </row>
    <row r="494" spans="1:39" s="29" customFormat="1">
      <c r="A494" s="4"/>
      <c r="B494" s="180"/>
      <c r="C494" s="176"/>
      <c r="D494" s="181"/>
      <c r="E494" s="181"/>
      <c r="F494" s="181"/>
      <c r="G494" s="169"/>
      <c r="H494" s="190"/>
      <c r="I494" s="187"/>
      <c r="J494" s="134"/>
      <c r="K494" s="134"/>
      <c r="L494" s="134"/>
      <c r="M494" s="134"/>
      <c r="N494" s="134"/>
      <c r="O494" s="134"/>
      <c r="P494" s="134"/>
      <c r="Q494" s="134"/>
      <c r="R494" s="134"/>
      <c r="S494" s="134"/>
      <c r="T494" s="134"/>
      <c r="U494" s="134"/>
      <c r="V494" s="134"/>
      <c r="W494" s="134"/>
      <c r="X494" s="134"/>
      <c r="Y494" s="134"/>
      <c r="Z494" s="134"/>
      <c r="AA494" s="134"/>
      <c r="AB494" s="134"/>
      <c r="AC494" s="134"/>
      <c r="AD494" s="134"/>
      <c r="AE494" s="134"/>
      <c r="AF494" s="134"/>
      <c r="AG494" s="134"/>
      <c r="AH494" s="134"/>
      <c r="AI494" s="134"/>
      <c r="AJ494" s="134"/>
      <c r="AK494" s="134"/>
      <c r="AL494" s="134"/>
      <c r="AM494" s="134"/>
    </row>
    <row r="495" spans="1:39" s="29" customFormat="1">
      <c r="A495" s="4"/>
      <c r="B495" s="180"/>
      <c r="C495" s="176"/>
      <c r="D495" s="181"/>
      <c r="E495" s="181"/>
      <c r="F495" s="181"/>
      <c r="G495" s="169"/>
      <c r="H495" s="190"/>
      <c r="I495" s="187"/>
      <c r="J495" s="134"/>
      <c r="K495" s="134"/>
      <c r="L495" s="134"/>
      <c r="M495" s="134"/>
      <c r="N495" s="134"/>
      <c r="O495" s="134"/>
      <c r="P495" s="134"/>
      <c r="Q495" s="134"/>
      <c r="R495" s="134"/>
      <c r="S495" s="134"/>
      <c r="T495" s="134"/>
      <c r="U495" s="134"/>
      <c r="V495" s="134"/>
      <c r="W495" s="134"/>
      <c r="X495" s="134"/>
      <c r="Y495" s="134"/>
      <c r="Z495" s="134"/>
      <c r="AA495" s="134"/>
      <c r="AB495" s="134"/>
      <c r="AC495" s="134"/>
      <c r="AD495" s="134"/>
      <c r="AE495" s="134"/>
      <c r="AF495" s="134"/>
      <c r="AG495" s="134"/>
      <c r="AH495" s="134"/>
      <c r="AI495" s="134"/>
      <c r="AJ495" s="134"/>
      <c r="AK495" s="134"/>
      <c r="AL495" s="134"/>
      <c r="AM495" s="134"/>
    </row>
    <row r="496" spans="1:39" s="29" customFormat="1">
      <c r="A496" s="4"/>
      <c r="B496" s="180"/>
      <c r="C496" s="176"/>
      <c r="D496" s="181"/>
      <c r="E496" s="181"/>
      <c r="F496" s="181"/>
      <c r="G496" s="169"/>
      <c r="H496" s="190"/>
      <c r="I496" s="187"/>
      <c r="J496" s="134"/>
      <c r="K496" s="134"/>
      <c r="L496" s="134"/>
      <c r="M496" s="134"/>
      <c r="N496" s="134"/>
      <c r="O496" s="134"/>
      <c r="P496" s="134"/>
      <c r="Q496" s="134"/>
      <c r="R496" s="134"/>
      <c r="S496" s="134"/>
      <c r="T496" s="134"/>
      <c r="U496" s="134"/>
      <c r="V496" s="134"/>
      <c r="W496" s="134"/>
      <c r="X496" s="134"/>
      <c r="Y496" s="134"/>
      <c r="Z496" s="134"/>
      <c r="AA496" s="134"/>
      <c r="AB496" s="134"/>
      <c r="AC496" s="134"/>
      <c r="AD496" s="134"/>
      <c r="AE496" s="134"/>
      <c r="AF496" s="134"/>
      <c r="AG496" s="134"/>
      <c r="AH496" s="134"/>
      <c r="AI496" s="134"/>
      <c r="AJ496" s="134"/>
      <c r="AK496" s="134"/>
      <c r="AL496" s="134"/>
      <c r="AM496" s="134"/>
    </row>
    <row r="497" spans="1:39" s="29" customFormat="1">
      <c r="A497" s="4"/>
      <c r="B497" s="180"/>
      <c r="C497" s="176"/>
      <c r="D497" s="181"/>
      <c r="E497" s="181"/>
      <c r="F497" s="181"/>
      <c r="G497" s="169"/>
      <c r="H497" s="190"/>
      <c r="I497" s="187"/>
      <c r="J497" s="134"/>
      <c r="K497" s="134"/>
      <c r="L497" s="134"/>
      <c r="M497" s="134"/>
      <c r="N497" s="134"/>
      <c r="O497" s="134"/>
      <c r="P497" s="134"/>
      <c r="Q497" s="134"/>
      <c r="R497" s="134"/>
      <c r="S497" s="134"/>
      <c r="T497" s="134"/>
      <c r="U497" s="134"/>
      <c r="V497" s="134"/>
      <c r="W497" s="134"/>
      <c r="X497" s="134"/>
      <c r="Y497" s="134"/>
      <c r="Z497" s="134"/>
      <c r="AA497" s="134"/>
      <c r="AB497" s="134"/>
      <c r="AC497" s="134"/>
      <c r="AD497" s="134"/>
      <c r="AE497" s="134"/>
      <c r="AF497" s="134"/>
      <c r="AG497" s="134"/>
      <c r="AH497" s="134"/>
      <c r="AI497" s="134"/>
      <c r="AJ497" s="134"/>
      <c r="AK497" s="134"/>
      <c r="AL497" s="134"/>
      <c r="AM497" s="134"/>
    </row>
    <row r="498" spans="1:39" s="29" customFormat="1">
      <c r="A498" s="4"/>
      <c r="B498" s="180"/>
      <c r="C498" s="176"/>
      <c r="D498" s="181"/>
      <c r="E498" s="181"/>
      <c r="F498" s="181"/>
      <c r="G498" s="169"/>
      <c r="H498" s="190"/>
      <c r="I498" s="187"/>
      <c r="J498" s="134"/>
      <c r="K498" s="134"/>
      <c r="L498" s="134"/>
      <c r="M498" s="134"/>
      <c r="N498" s="134"/>
      <c r="O498" s="134"/>
      <c r="P498" s="134"/>
      <c r="Q498" s="134"/>
      <c r="R498" s="134"/>
      <c r="S498" s="134"/>
      <c r="T498" s="134"/>
      <c r="U498" s="134"/>
      <c r="V498" s="134"/>
      <c r="W498" s="134"/>
      <c r="X498" s="134"/>
      <c r="Y498" s="134"/>
      <c r="Z498" s="134"/>
      <c r="AA498" s="134"/>
      <c r="AB498" s="134"/>
      <c r="AC498" s="134"/>
      <c r="AD498" s="134"/>
      <c r="AE498" s="134"/>
      <c r="AF498" s="134"/>
      <c r="AG498" s="134"/>
      <c r="AH498" s="134"/>
      <c r="AI498" s="134"/>
      <c r="AJ498" s="134"/>
      <c r="AK498" s="134"/>
      <c r="AL498" s="134"/>
      <c r="AM498" s="134"/>
    </row>
    <row r="499" spans="1:39" s="29" customFormat="1">
      <c r="A499" s="4"/>
      <c r="B499" s="180"/>
      <c r="C499" s="176"/>
      <c r="D499" s="181"/>
      <c r="E499" s="181"/>
      <c r="F499" s="181"/>
      <c r="G499" s="169"/>
      <c r="H499" s="190"/>
      <c r="I499" s="187"/>
      <c r="J499" s="134"/>
      <c r="K499" s="134"/>
      <c r="L499" s="134"/>
      <c r="M499" s="134"/>
      <c r="N499" s="134"/>
      <c r="O499" s="134"/>
      <c r="P499" s="134"/>
      <c r="Q499" s="134"/>
      <c r="R499" s="134"/>
      <c r="S499" s="134"/>
      <c r="T499" s="134"/>
      <c r="U499" s="134"/>
      <c r="V499" s="134"/>
      <c r="W499" s="134"/>
      <c r="X499" s="134"/>
      <c r="Y499" s="134"/>
      <c r="Z499" s="134"/>
      <c r="AA499" s="134"/>
      <c r="AB499" s="134"/>
      <c r="AC499" s="134"/>
      <c r="AD499" s="134"/>
      <c r="AE499" s="134"/>
      <c r="AF499" s="134"/>
      <c r="AG499" s="134"/>
      <c r="AH499" s="134"/>
      <c r="AI499" s="134"/>
      <c r="AJ499" s="134"/>
      <c r="AK499" s="134"/>
      <c r="AL499" s="134"/>
      <c r="AM499" s="134"/>
    </row>
    <row r="500" spans="1:39" s="2" customFormat="1">
      <c r="A500" s="4"/>
      <c r="B500" s="180"/>
      <c r="C500" s="176"/>
      <c r="D500" s="181"/>
      <c r="E500" s="181"/>
      <c r="F500" s="181"/>
      <c r="G500" s="169"/>
      <c r="H500" s="190"/>
      <c r="I500" s="187"/>
      <c r="J500" s="91"/>
      <c r="K500" s="91"/>
      <c r="L500" s="91"/>
      <c r="M500" s="91"/>
      <c r="N500" s="91"/>
      <c r="O500" s="91"/>
      <c r="P500" s="91"/>
      <c r="Q500" s="91"/>
      <c r="R500" s="91"/>
      <c r="S500" s="91"/>
      <c r="T500" s="91"/>
      <c r="U500" s="91"/>
      <c r="V500" s="91"/>
      <c r="W500" s="91"/>
      <c r="X500" s="91"/>
      <c r="Y500" s="91"/>
      <c r="Z500" s="91"/>
      <c r="AA500" s="91"/>
      <c r="AB500" s="91"/>
      <c r="AC500" s="91"/>
      <c r="AD500" s="91"/>
      <c r="AE500" s="91"/>
      <c r="AF500" s="91"/>
      <c r="AG500" s="91"/>
      <c r="AH500" s="91"/>
      <c r="AI500" s="91"/>
      <c r="AJ500" s="91"/>
      <c r="AK500" s="91"/>
      <c r="AL500" s="91"/>
      <c r="AM500" s="91"/>
    </row>
    <row r="501" spans="1:39" s="30" customFormat="1">
      <c r="A501" s="4"/>
      <c r="B501" s="180"/>
      <c r="C501" s="176"/>
      <c r="D501" s="181"/>
      <c r="E501" s="181"/>
      <c r="F501" s="181"/>
      <c r="G501" s="169"/>
      <c r="H501" s="190"/>
      <c r="I501" s="187"/>
      <c r="J501" s="135"/>
      <c r="K501" s="135"/>
      <c r="L501" s="135"/>
      <c r="M501" s="135"/>
      <c r="N501" s="135"/>
      <c r="O501" s="135"/>
      <c r="P501" s="135"/>
      <c r="Q501" s="135"/>
      <c r="R501" s="135"/>
      <c r="S501" s="135"/>
      <c r="T501" s="135"/>
      <c r="U501" s="135"/>
      <c r="V501" s="135"/>
      <c r="W501" s="135"/>
      <c r="X501" s="135"/>
      <c r="Y501" s="135"/>
      <c r="Z501" s="135"/>
      <c r="AA501" s="135"/>
      <c r="AB501" s="135"/>
      <c r="AC501" s="135"/>
      <c r="AD501" s="135"/>
      <c r="AE501" s="135"/>
      <c r="AF501" s="135"/>
      <c r="AG501" s="135"/>
      <c r="AH501" s="135"/>
      <c r="AI501" s="135"/>
      <c r="AJ501" s="135"/>
      <c r="AK501" s="135"/>
      <c r="AL501" s="135"/>
      <c r="AM501" s="135"/>
    </row>
    <row r="502" spans="1:39" s="30" customFormat="1">
      <c r="A502" s="4"/>
      <c r="B502" s="180"/>
      <c r="C502" s="176"/>
      <c r="D502" s="181"/>
      <c r="E502" s="181"/>
      <c r="F502" s="181"/>
      <c r="G502" s="169"/>
      <c r="H502" s="190"/>
      <c r="I502" s="187"/>
      <c r="J502" s="135"/>
      <c r="K502" s="135"/>
      <c r="L502" s="135"/>
      <c r="M502" s="135"/>
      <c r="N502" s="135"/>
      <c r="O502" s="135"/>
      <c r="P502" s="135"/>
      <c r="Q502" s="135"/>
      <c r="R502" s="135"/>
      <c r="S502" s="135"/>
      <c r="T502" s="135"/>
      <c r="U502" s="135"/>
      <c r="V502" s="135"/>
      <c r="W502" s="135"/>
      <c r="X502" s="135"/>
      <c r="Y502" s="135"/>
      <c r="Z502" s="135"/>
      <c r="AA502" s="135"/>
      <c r="AB502" s="135"/>
      <c r="AC502" s="135"/>
      <c r="AD502" s="135"/>
      <c r="AE502" s="135"/>
      <c r="AF502" s="135"/>
      <c r="AG502" s="135"/>
      <c r="AH502" s="135"/>
      <c r="AI502" s="135"/>
      <c r="AJ502" s="135"/>
      <c r="AK502" s="135"/>
      <c r="AL502" s="135"/>
      <c r="AM502" s="135"/>
    </row>
    <row r="503" spans="1:39" s="30" customFormat="1">
      <c r="A503" s="4"/>
      <c r="B503" s="180"/>
      <c r="C503" s="176"/>
      <c r="D503" s="181"/>
      <c r="E503" s="181"/>
      <c r="F503" s="181"/>
      <c r="G503" s="169"/>
      <c r="H503" s="190"/>
      <c r="I503" s="187"/>
      <c r="J503" s="135"/>
      <c r="K503" s="135"/>
      <c r="L503" s="135"/>
      <c r="M503" s="135"/>
      <c r="N503" s="135"/>
      <c r="O503" s="135"/>
      <c r="P503" s="135"/>
      <c r="Q503" s="135"/>
      <c r="R503" s="135"/>
      <c r="S503" s="135"/>
      <c r="T503" s="135"/>
      <c r="U503" s="135"/>
      <c r="V503" s="135"/>
      <c r="W503" s="135"/>
      <c r="X503" s="135"/>
      <c r="Y503" s="135"/>
      <c r="Z503" s="135"/>
      <c r="AA503" s="135"/>
      <c r="AB503" s="135"/>
      <c r="AC503" s="135"/>
      <c r="AD503" s="135"/>
      <c r="AE503" s="135"/>
      <c r="AF503" s="135"/>
      <c r="AG503" s="135"/>
      <c r="AH503" s="135"/>
      <c r="AI503" s="135"/>
      <c r="AJ503" s="135"/>
      <c r="AK503" s="135"/>
      <c r="AL503" s="135"/>
      <c r="AM503" s="135"/>
    </row>
    <row r="504" spans="1:39" s="2" customFormat="1">
      <c r="A504" s="4"/>
      <c r="B504" s="180"/>
      <c r="C504" s="176"/>
      <c r="D504" s="181"/>
      <c r="E504" s="181"/>
      <c r="F504" s="181"/>
      <c r="G504" s="169"/>
      <c r="H504" s="190"/>
      <c r="I504" s="187"/>
      <c r="J504" s="91"/>
      <c r="K504" s="91"/>
      <c r="L504" s="91"/>
      <c r="M504" s="91"/>
      <c r="N504" s="91"/>
      <c r="O504" s="91"/>
      <c r="P504" s="91"/>
      <c r="Q504" s="91"/>
      <c r="R504" s="91"/>
      <c r="S504" s="91"/>
      <c r="T504" s="91"/>
      <c r="U504" s="91"/>
      <c r="V504" s="91"/>
      <c r="W504" s="91"/>
      <c r="X504" s="91"/>
      <c r="Y504" s="91"/>
      <c r="Z504" s="91"/>
      <c r="AA504" s="91"/>
      <c r="AB504" s="91"/>
      <c r="AC504" s="91"/>
      <c r="AD504" s="91"/>
      <c r="AE504" s="91"/>
      <c r="AF504" s="91"/>
      <c r="AG504" s="91"/>
      <c r="AH504" s="91"/>
      <c r="AI504" s="91"/>
      <c r="AJ504" s="91"/>
      <c r="AK504" s="91"/>
      <c r="AL504" s="91"/>
      <c r="AM504" s="91"/>
    </row>
    <row r="505" spans="1:39" s="31" customFormat="1">
      <c r="A505" s="4"/>
      <c r="B505" s="180"/>
      <c r="C505" s="176"/>
      <c r="D505" s="181"/>
      <c r="E505" s="181"/>
      <c r="F505" s="181"/>
      <c r="G505" s="169"/>
      <c r="H505" s="190"/>
      <c r="I505" s="187"/>
      <c r="J505" s="136"/>
      <c r="K505" s="136"/>
      <c r="L505" s="136"/>
      <c r="M505" s="136"/>
      <c r="N505" s="136"/>
      <c r="O505" s="136"/>
      <c r="P505" s="136"/>
      <c r="Q505" s="136"/>
      <c r="R505" s="136"/>
      <c r="S505" s="136"/>
      <c r="T505" s="136"/>
      <c r="U505" s="136"/>
      <c r="V505" s="136"/>
      <c r="W505" s="136"/>
      <c r="X505" s="136"/>
      <c r="Y505" s="136"/>
      <c r="Z505" s="136"/>
      <c r="AA505" s="136"/>
      <c r="AB505" s="136"/>
      <c r="AC505" s="136"/>
      <c r="AD505" s="136"/>
      <c r="AE505" s="136"/>
      <c r="AF505" s="136"/>
      <c r="AG505" s="136"/>
      <c r="AH505" s="136"/>
      <c r="AI505" s="136"/>
      <c r="AJ505" s="136"/>
      <c r="AK505" s="136"/>
      <c r="AL505" s="136"/>
      <c r="AM505" s="136"/>
    </row>
    <row r="506" spans="1:39" s="31" customFormat="1">
      <c r="A506" s="4"/>
      <c r="B506" s="180"/>
      <c r="C506" s="176"/>
      <c r="D506" s="181"/>
      <c r="E506" s="181"/>
      <c r="F506" s="181"/>
      <c r="G506" s="169"/>
      <c r="H506" s="190"/>
      <c r="I506" s="187"/>
      <c r="J506" s="136"/>
      <c r="K506" s="136"/>
      <c r="L506" s="136"/>
      <c r="M506" s="136"/>
      <c r="N506" s="136"/>
      <c r="O506" s="136"/>
      <c r="P506" s="136"/>
      <c r="Q506" s="136"/>
      <c r="R506" s="136"/>
      <c r="S506" s="136"/>
      <c r="T506" s="136"/>
      <c r="U506" s="136"/>
      <c r="V506" s="136"/>
      <c r="W506" s="136"/>
      <c r="X506" s="136"/>
      <c r="Y506" s="136"/>
      <c r="Z506" s="136"/>
      <c r="AA506" s="136"/>
      <c r="AB506" s="136"/>
      <c r="AC506" s="136"/>
      <c r="AD506" s="136"/>
      <c r="AE506" s="136"/>
      <c r="AF506" s="136"/>
      <c r="AG506" s="136"/>
      <c r="AH506" s="136"/>
      <c r="AI506" s="136"/>
      <c r="AJ506" s="136"/>
      <c r="AK506" s="136"/>
      <c r="AL506" s="136"/>
      <c r="AM506" s="136"/>
    </row>
    <row r="507" spans="1:39" s="31" customFormat="1">
      <c r="A507" s="4"/>
      <c r="B507" s="180"/>
      <c r="C507" s="176"/>
      <c r="D507" s="181"/>
      <c r="E507" s="181"/>
      <c r="F507" s="181"/>
      <c r="G507" s="169"/>
      <c r="H507" s="190"/>
      <c r="I507" s="187"/>
      <c r="J507" s="136"/>
      <c r="K507" s="136"/>
      <c r="L507" s="136"/>
      <c r="M507" s="136"/>
      <c r="N507" s="136"/>
      <c r="O507" s="136"/>
      <c r="P507" s="136"/>
      <c r="Q507" s="136"/>
      <c r="R507" s="136"/>
      <c r="S507" s="136"/>
      <c r="T507" s="136"/>
      <c r="U507" s="136"/>
      <c r="V507" s="136"/>
      <c r="W507" s="136"/>
      <c r="X507" s="136"/>
      <c r="Y507" s="136"/>
      <c r="Z507" s="136"/>
      <c r="AA507" s="136"/>
      <c r="AB507" s="136"/>
      <c r="AC507" s="136"/>
      <c r="AD507" s="136"/>
      <c r="AE507" s="136"/>
      <c r="AF507" s="136"/>
      <c r="AG507" s="136"/>
      <c r="AH507" s="136"/>
      <c r="AI507" s="136"/>
      <c r="AJ507" s="136"/>
      <c r="AK507" s="136"/>
      <c r="AL507" s="136"/>
      <c r="AM507" s="136"/>
    </row>
    <row r="508" spans="1:39" s="2" customFormat="1">
      <c r="A508" s="4"/>
      <c r="B508" s="180"/>
      <c r="C508" s="176"/>
      <c r="D508" s="181"/>
      <c r="E508" s="181"/>
      <c r="F508" s="181"/>
      <c r="G508" s="169"/>
      <c r="H508" s="190"/>
      <c r="I508" s="187"/>
      <c r="J508" s="91"/>
      <c r="K508" s="91"/>
      <c r="L508" s="91"/>
      <c r="M508" s="91"/>
      <c r="N508" s="91"/>
      <c r="O508" s="91"/>
      <c r="P508" s="91"/>
      <c r="Q508" s="91"/>
      <c r="R508" s="91"/>
      <c r="S508" s="91"/>
      <c r="T508" s="91"/>
      <c r="U508" s="91"/>
      <c r="V508" s="91"/>
      <c r="W508" s="91"/>
      <c r="X508" s="91"/>
      <c r="Y508" s="91"/>
      <c r="Z508" s="91"/>
      <c r="AA508" s="91"/>
      <c r="AB508" s="91"/>
      <c r="AC508" s="91"/>
      <c r="AD508" s="91"/>
      <c r="AE508" s="91"/>
      <c r="AF508" s="91"/>
      <c r="AG508" s="91"/>
      <c r="AH508" s="91"/>
      <c r="AI508" s="91"/>
      <c r="AJ508" s="91"/>
      <c r="AK508" s="91"/>
      <c r="AL508" s="91"/>
      <c r="AM508" s="91"/>
    </row>
    <row r="509" spans="1:39" s="32" customFormat="1">
      <c r="A509" s="4"/>
      <c r="B509" s="180"/>
      <c r="C509" s="176"/>
      <c r="D509" s="181"/>
      <c r="E509" s="181"/>
      <c r="F509" s="181"/>
      <c r="G509" s="169"/>
      <c r="H509" s="190"/>
      <c r="I509" s="187"/>
      <c r="J509" s="137"/>
      <c r="K509" s="137"/>
      <c r="L509" s="137"/>
      <c r="M509" s="137"/>
      <c r="N509" s="137"/>
      <c r="O509" s="137"/>
      <c r="P509" s="137"/>
      <c r="Q509" s="137"/>
      <c r="R509" s="137"/>
      <c r="S509" s="137"/>
      <c r="T509" s="137"/>
      <c r="U509" s="137"/>
      <c r="V509" s="137"/>
      <c r="W509" s="137"/>
      <c r="X509" s="137"/>
      <c r="Y509" s="137"/>
      <c r="Z509" s="137"/>
      <c r="AA509" s="137"/>
      <c r="AB509" s="137"/>
      <c r="AC509" s="137"/>
      <c r="AD509" s="137"/>
      <c r="AE509" s="137"/>
      <c r="AF509" s="137"/>
      <c r="AG509" s="137"/>
      <c r="AH509" s="137"/>
      <c r="AI509" s="137"/>
      <c r="AJ509" s="137"/>
      <c r="AK509" s="137"/>
      <c r="AL509" s="137"/>
      <c r="AM509" s="137"/>
    </row>
    <row r="510" spans="1:39" s="32" customFormat="1">
      <c r="A510" s="4"/>
      <c r="B510" s="180"/>
      <c r="C510" s="176"/>
      <c r="D510" s="181"/>
      <c r="E510" s="181"/>
      <c r="F510" s="181"/>
      <c r="G510" s="169"/>
      <c r="H510" s="190"/>
      <c r="I510" s="187"/>
      <c r="J510" s="137"/>
      <c r="K510" s="137"/>
      <c r="L510" s="137"/>
      <c r="M510" s="137"/>
      <c r="N510" s="137"/>
      <c r="O510" s="137"/>
      <c r="P510" s="137"/>
      <c r="Q510" s="137"/>
      <c r="R510" s="137"/>
      <c r="S510" s="137"/>
      <c r="T510" s="137"/>
      <c r="U510" s="137"/>
      <c r="V510" s="137"/>
      <c r="W510" s="137"/>
      <c r="X510" s="137"/>
      <c r="Y510" s="137"/>
      <c r="Z510" s="137"/>
      <c r="AA510" s="137"/>
      <c r="AB510" s="137"/>
      <c r="AC510" s="137"/>
      <c r="AD510" s="137"/>
      <c r="AE510" s="137"/>
      <c r="AF510" s="137"/>
      <c r="AG510" s="137"/>
      <c r="AH510" s="137"/>
      <c r="AI510" s="137"/>
      <c r="AJ510" s="137"/>
      <c r="AK510" s="137"/>
      <c r="AL510" s="137"/>
      <c r="AM510" s="137"/>
    </row>
    <row r="511" spans="1:39" s="32" customFormat="1">
      <c r="A511" s="4"/>
      <c r="B511" s="180"/>
      <c r="C511" s="176"/>
      <c r="D511" s="181"/>
      <c r="E511" s="181"/>
      <c r="F511" s="181"/>
      <c r="G511" s="169"/>
      <c r="H511" s="190"/>
      <c r="I511" s="187"/>
      <c r="J511" s="137"/>
      <c r="K511" s="137"/>
      <c r="L511" s="137"/>
      <c r="M511" s="137"/>
      <c r="N511" s="137"/>
      <c r="O511" s="137"/>
      <c r="P511" s="137"/>
      <c r="Q511" s="137"/>
      <c r="R511" s="137"/>
      <c r="S511" s="137"/>
      <c r="T511" s="137"/>
      <c r="U511" s="137"/>
      <c r="V511" s="137"/>
      <c r="W511" s="137"/>
      <c r="X511" s="137"/>
      <c r="Y511" s="137"/>
      <c r="Z511" s="137"/>
      <c r="AA511" s="137"/>
      <c r="AB511" s="137"/>
      <c r="AC511" s="137"/>
      <c r="AD511" s="137"/>
      <c r="AE511" s="137"/>
      <c r="AF511" s="137"/>
      <c r="AG511" s="137"/>
      <c r="AH511" s="137"/>
      <c r="AI511" s="137"/>
      <c r="AJ511" s="137"/>
      <c r="AK511" s="137"/>
      <c r="AL511" s="137"/>
      <c r="AM511" s="137"/>
    </row>
    <row r="512" spans="1:39" s="32" customFormat="1">
      <c r="A512" s="4"/>
      <c r="B512" s="180"/>
      <c r="C512" s="176"/>
      <c r="D512" s="181"/>
      <c r="E512" s="181"/>
      <c r="F512" s="181"/>
      <c r="G512" s="169"/>
      <c r="H512" s="190"/>
      <c r="I512" s="187"/>
      <c r="J512" s="137"/>
      <c r="K512" s="137"/>
      <c r="L512" s="137"/>
      <c r="M512" s="137"/>
      <c r="N512" s="137"/>
      <c r="O512" s="137"/>
      <c r="P512" s="137"/>
      <c r="Q512" s="137"/>
      <c r="R512" s="137"/>
      <c r="S512" s="137"/>
      <c r="T512" s="137"/>
      <c r="U512" s="137"/>
      <c r="V512" s="137"/>
      <c r="W512" s="137"/>
      <c r="X512" s="137"/>
      <c r="Y512" s="137"/>
      <c r="Z512" s="137"/>
      <c r="AA512" s="137"/>
      <c r="AB512" s="137"/>
      <c r="AC512" s="137"/>
      <c r="AD512" s="137"/>
      <c r="AE512" s="137"/>
      <c r="AF512" s="137"/>
      <c r="AG512" s="137"/>
      <c r="AH512" s="137"/>
      <c r="AI512" s="137"/>
      <c r="AJ512" s="137"/>
      <c r="AK512" s="137"/>
      <c r="AL512" s="137"/>
      <c r="AM512" s="137"/>
    </row>
    <row r="513" spans="1:39" s="32" customFormat="1">
      <c r="A513" s="4"/>
      <c r="B513" s="180"/>
      <c r="C513" s="176"/>
      <c r="D513" s="181"/>
      <c r="E513" s="181"/>
      <c r="F513" s="181"/>
      <c r="G513" s="169"/>
      <c r="H513" s="190"/>
      <c r="I513" s="187"/>
      <c r="J513" s="137"/>
      <c r="K513" s="137"/>
      <c r="L513" s="137"/>
      <c r="M513" s="137"/>
      <c r="N513" s="137"/>
      <c r="O513" s="137"/>
      <c r="P513" s="137"/>
      <c r="Q513" s="137"/>
      <c r="R513" s="137"/>
      <c r="S513" s="137"/>
      <c r="T513" s="137"/>
      <c r="U513" s="137"/>
      <c r="V513" s="137"/>
      <c r="W513" s="137"/>
      <c r="X513" s="137"/>
      <c r="Y513" s="137"/>
      <c r="Z513" s="137"/>
      <c r="AA513" s="137"/>
      <c r="AB513" s="137"/>
      <c r="AC513" s="137"/>
      <c r="AD513" s="137"/>
      <c r="AE513" s="137"/>
      <c r="AF513" s="137"/>
      <c r="AG513" s="137"/>
      <c r="AH513" s="137"/>
      <c r="AI513" s="137"/>
      <c r="AJ513" s="137"/>
      <c r="AK513" s="137"/>
      <c r="AL513" s="137"/>
      <c r="AM513" s="137"/>
    </row>
    <row r="514" spans="1:39" s="32" customFormat="1">
      <c r="A514" s="4"/>
      <c r="B514" s="180"/>
      <c r="C514" s="176"/>
      <c r="D514" s="181"/>
      <c r="E514" s="181"/>
      <c r="F514" s="181"/>
      <c r="G514" s="169"/>
      <c r="H514" s="190"/>
      <c r="I514" s="187"/>
      <c r="J514" s="137"/>
      <c r="K514" s="137"/>
      <c r="L514" s="137"/>
      <c r="M514" s="137"/>
      <c r="N514" s="137"/>
      <c r="O514" s="137"/>
      <c r="P514" s="137"/>
      <c r="Q514" s="137"/>
      <c r="R514" s="137"/>
      <c r="S514" s="137"/>
      <c r="T514" s="137"/>
      <c r="U514" s="137"/>
      <c r="V514" s="137"/>
      <c r="W514" s="137"/>
      <c r="X514" s="137"/>
      <c r="Y514" s="137"/>
      <c r="Z514" s="137"/>
      <c r="AA514" s="137"/>
      <c r="AB514" s="137"/>
      <c r="AC514" s="137"/>
      <c r="AD514" s="137"/>
      <c r="AE514" s="137"/>
      <c r="AF514" s="137"/>
      <c r="AG514" s="137"/>
      <c r="AH514" s="137"/>
      <c r="AI514" s="137"/>
      <c r="AJ514" s="137"/>
      <c r="AK514" s="137"/>
      <c r="AL514" s="137"/>
      <c r="AM514" s="137"/>
    </row>
    <row r="515" spans="1:39" s="32" customFormat="1">
      <c r="A515" s="4"/>
      <c r="B515" s="180"/>
      <c r="C515" s="176"/>
      <c r="D515" s="181"/>
      <c r="E515" s="181"/>
      <c r="F515" s="181"/>
      <c r="G515" s="169"/>
      <c r="H515" s="190"/>
      <c r="I515" s="187"/>
      <c r="J515" s="137"/>
      <c r="K515" s="137"/>
      <c r="L515" s="137"/>
      <c r="M515" s="137"/>
      <c r="N515" s="137"/>
      <c r="O515" s="137"/>
      <c r="P515" s="137"/>
      <c r="Q515" s="137"/>
      <c r="R515" s="137"/>
      <c r="S515" s="137"/>
      <c r="T515" s="137"/>
      <c r="U515" s="137"/>
      <c r="V515" s="137"/>
      <c r="W515" s="137"/>
      <c r="X515" s="137"/>
      <c r="Y515" s="137"/>
      <c r="Z515" s="137"/>
      <c r="AA515" s="137"/>
      <c r="AB515" s="137"/>
      <c r="AC515" s="137"/>
      <c r="AD515" s="137"/>
      <c r="AE515" s="137"/>
      <c r="AF515" s="137"/>
      <c r="AG515" s="137"/>
      <c r="AH515" s="137"/>
      <c r="AI515" s="137"/>
      <c r="AJ515" s="137"/>
      <c r="AK515" s="137"/>
      <c r="AL515" s="137"/>
      <c r="AM515" s="137"/>
    </row>
    <row r="516" spans="1:39" s="32" customFormat="1">
      <c r="A516" s="4"/>
      <c r="B516" s="180"/>
      <c r="C516" s="176"/>
      <c r="D516" s="181"/>
      <c r="E516" s="181"/>
      <c r="F516" s="181"/>
      <c r="G516" s="169"/>
      <c r="H516" s="190"/>
      <c r="I516" s="187"/>
      <c r="J516" s="137"/>
      <c r="K516" s="137"/>
      <c r="L516" s="137"/>
      <c r="M516" s="137"/>
      <c r="N516" s="137"/>
      <c r="O516" s="137"/>
      <c r="P516" s="137"/>
      <c r="Q516" s="137"/>
      <c r="R516" s="137"/>
      <c r="S516" s="137"/>
      <c r="T516" s="137"/>
      <c r="U516" s="137"/>
      <c r="V516" s="137"/>
      <c r="W516" s="137"/>
      <c r="X516" s="137"/>
      <c r="Y516" s="137"/>
      <c r="Z516" s="137"/>
      <c r="AA516" s="137"/>
      <c r="AB516" s="137"/>
      <c r="AC516" s="137"/>
      <c r="AD516" s="137"/>
      <c r="AE516" s="137"/>
      <c r="AF516" s="137"/>
      <c r="AG516" s="137"/>
      <c r="AH516" s="137"/>
      <c r="AI516" s="137"/>
      <c r="AJ516" s="137"/>
      <c r="AK516" s="137"/>
      <c r="AL516" s="137"/>
      <c r="AM516" s="137"/>
    </row>
    <row r="517" spans="1:39" s="32" customFormat="1">
      <c r="A517" s="4"/>
      <c r="B517" s="180"/>
      <c r="C517" s="176"/>
      <c r="D517" s="181"/>
      <c r="E517" s="181"/>
      <c r="F517" s="181"/>
      <c r="G517" s="169"/>
      <c r="H517" s="190"/>
      <c r="I517" s="187"/>
      <c r="J517" s="137"/>
      <c r="K517" s="137"/>
      <c r="L517" s="137"/>
      <c r="M517" s="137"/>
      <c r="N517" s="137"/>
      <c r="O517" s="137"/>
      <c r="P517" s="137"/>
      <c r="Q517" s="137"/>
      <c r="R517" s="137"/>
      <c r="S517" s="137"/>
      <c r="T517" s="137"/>
      <c r="U517" s="137"/>
      <c r="V517" s="137"/>
      <c r="W517" s="137"/>
      <c r="X517" s="137"/>
      <c r="Y517" s="137"/>
      <c r="Z517" s="137"/>
      <c r="AA517" s="137"/>
      <c r="AB517" s="137"/>
      <c r="AC517" s="137"/>
      <c r="AD517" s="137"/>
      <c r="AE517" s="137"/>
      <c r="AF517" s="137"/>
      <c r="AG517" s="137"/>
      <c r="AH517" s="137"/>
      <c r="AI517" s="137"/>
      <c r="AJ517" s="137"/>
      <c r="AK517" s="137"/>
      <c r="AL517" s="137"/>
      <c r="AM517" s="137"/>
    </row>
    <row r="518" spans="1:39" s="2" customFormat="1">
      <c r="A518" s="4"/>
      <c r="B518" s="180"/>
      <c r="C518" s="176"/>
      <c r="D518" s="181"/>
      <c r="E518" s="181"/>
      <c r="F518" s="181"/>
      <c r="G518" s="169"/>
      <c r="H518" s="190"/>
      <c r="I518" s="187"/>
      <c r="J518" s="91"/>
      <c r="K518" s="91"/>
      <c r="L518" s="91"/>
      <c r="M518" s="91"/>
      <c r="N518" s="91"/>
      <c r="O518" s="91"/>
      <c r="P518" s="91"/>
      <c r="Q518" s="91"/>
      <c r="R518" s="91"/>
      <c r="S518" s="91"/>
      <c r="T518" s="91"/>
      <c r="U518" s="91"/>
      <c r="V518" s="91"/>
      <c r="W518" s="91"/>
      <c r="X518" s="91"/>
      <c r="Y518" s="91"/>
      <c r="Z518" s="91"/>
      <c r="AA518" s="91"/>
      <c r="AB518" s="91"/>
      <c r="AC518" s="91"/>
      <c r="AD518" s="91"/>
      <c r="AE518" s="91"/>
      <c r="AF518" s="91"/>
      <c r="AG518" s="91"/>
      <c r="AH518" s="91"/>
      <c r="AI518" s="91"/>
      <c r="AJ518" s="91"/>
      <c r="AK518" s="91"/>
      <c r="AL518" s="91"/>
      <c r="AM518" s="91"/>
    </row>
    <row r="519" spans="1:39" s="33" customFormat="1">
      <c r="A519" s="4"/>
      <c r="B519" s="180"/>
      <c r="C519" s="176"/>
      <c r="D519" s="181"/>
      <c r="E519" s="181"/>
      <c r="F519" s="181"/>
      <c r="G519" s="169"/>
      <c r="H519" s="190"/>
      <c r="I519" s="187"/>
      <c r="J519" s="138"/>
      <c r="K519" s="138"/>
      <c r="L519" s="138"/>
      <c r="M519" s="138"/>
      <c r="N519" s="138"/>
      <c r="O519" s="138"/>
      <c r="P519" s="138"/>
      <c r="Q519" s="138"/>
      <c r="R519" s="138"/>
      <c r="S519" s="138"/>
      <c r="T519" s="138"/>
      <c r="U519" s="138"/>
      <c r="V519" s="138"/>
      <c r="W519" s="138"/>
      <c r="X519" s="138"/>
      <c r="Y519" s="138"/>
      <c r="Z519" s="138"/>
      <c r="AA519" s="138"/>
      <c r="AB519" s="138"/>
      <c r="AC519" s="138"/>
      <c r="AD519" s="138"/>
      <c r="AE519" s="138"/>
      <c r="AF519" s="138"/>
      <c r="AG519" s="138"/>
      <c r="AH519" s="138"/>
      <c r="AI519" s="138"/>
      <c r="AJ519" s="138"/>
      <c r="AK519" s="138"/>
      <c r="AL519" s="138"/>
      <c r="AM519" s="138"/>
    </row>
    <row r="520" spans="1:39" s="33" customFormat="1">
      <c r="A520" s="4"/>
      <c r="B520" s="180"/>
      <c r="C520" s="176"/>
      <c r="D520" s="181"/>
      <c r="E520" s="181"/>
      <c r="F520" s="181"/>
      <c r="G520" s="169"/>
      <c r="H520" s="190"/>
      <c r="I520" s="187"/>
      <c r="J520" s="138"/>
      <c r="K520" s="138"/>
      <c r="L520" s="138"/>
      <c r="M520" s="138"/>
      <c r="N520" s="138"/>
      <c r="O520" s="138"/>
      <c r="P520" s="138"/>
      <c r="Q520" s="138"/>
      <c r="R520" s="138"/>
      <c r="S520" s="138"/>
      <c r="T520" s="138"/>
      <c r="U520" s="138"/>
      <c r="V520" s="138"/>
      <c r="W520" s="138"/>
      <c r="X520" s="138"/>
      <c r="Y520" s="138"/>
      <c r="Z520" s="138"/>
      <c r="AA520" s="138"/>
      <c r="AB520" s="138"/>
      <c r="AC520" s="138"/>
      <c r="AD520" s="138"/>
      <c r="AE520" s="138"/>
      <c r="AF520" s="138"/>
      <c r="AG520" s="138"/>
      <c r="AH520" s="138"/>
      <c r="AI520" s="138"/>
      <c r="AJ520" s="138"/>
      <c r="AK520" s="138"/>
      <c r="AL520" s="138"/>
      <c r="AM520" s="138"/>
    </row>
    <row r="521" spans="1:39" s="33" customFormat="1">
      <c r="A521" s="4"/>
      <c r="B521" s="180"/>
      <c r="C521" s="176"/>
      <c r="D521" s="181"/>
      <c r="E521" s="181"/>
      <c r="F521" s="181"/>
      <c r="G521" s="169"/>
      <c r="H521" s="190"/>
      <c r="I521" s="187"/>
      <c r="J521" s="138"/>
      <c r="K521" s="138"/>
      <c r="L521" s="138"/>
      <c r="M521" s="138"/>
      <c r="N521" s="138"/>
      <c r="O521" s="138"/>
      <c r="P521" s="138"/>
      <c r="Q521" s="138"/>
      <c r="R521" s="138"/>
      <c r="S521" s="138"/>
      <c r="T521" s="138"/>
      <c r="U521" s="138"/>
      <c r="V521" s="138"/>
      <c r="W521" s="138"/>
      <c r="X521" s="138"/>
      <c r="Y521" s="138"/>
      <c r="Z521" s="138"/>
      <c r="AA521" s="138"/>
      <c r="AB521" s="138"/>
      <c r="AC521" s="138"/>
      <c r="AD521" s="138"/>
      <c r="AE521" s="138"/>
      <c r="AF521" s="138"/>
      <c r="AG521" s="138"/>
      <c r="AH521" s="138"/>
      <c r="AI521" s="138"/>
      <c r="AJ521" s="138"/>
      <c r="AK521" s="138"/>
      <c r="AL521" s="138"/>
      <c r="AM521" s="138"/>
    </row>
    <row r="522" spans="1:39" s="2" customFormat="1">
      <c r="A522" s="4"/>
      <c r="B522" s="180"/>
      <c r="C522" s="176"/>
      <c r="D522" s="181"/>
      <c r="E522" s="181"/>
      <c r="F522" s="181"/>
      <c r="G522" s="169"/>
      <c r="H522" s="190"/>
      <c r="I522" s="187"/>
      <c r="J522" s="91"/>
      <c r="K522" s="91"/>
      <c r="L522" s="91"/>
      <c r="M522" s="91"/>
      <c r="N522" s="91"/>
      <c r="O522" s="91"/>
      <c r="P522" s="91"/>
      <c r="Q522" s="91"/>
      <c r="R522" s="91"/>
      <c r="S522" s="91"/>
      <c r="T522" s="91"/>
      <c r="U522" s="91"/>
      <c r="V522" s="91"/>
      <c r="W522" s="91"/>
      <c r="X522" s="91"/>
      <c r="Y522" s="91"/>
      <c r="Z522" s="91"/>
      <c r="AA522" s="91"/>
      <c r="AB522" s="91"/>
      <c r="AC522" s="91"/>
      <c r="AD522" s="91"/>
      <c r="AE522" s="91"/>
      <c r="AF522" s="91"/>
      <c r="AG522" s="91"/>
      <c r="AH522" s="91"/>
      <c r="AI522" s="91"/>
      <c r="AJ522" s="91"/>
      <c r="AK522" s="91"/>
      <c r="AL522" s="91"/>
      <c r="AM522" s="91"/>
    </row>
    <row r="523" spans="1:39" s="34" customFormat="1">
      <c r="A523" s="4"/>
      <c r="B523" s="180"/>
      <c r="C523" s="176"/>
      <c r="D523" s="181"/>
      <c r="E523" s="181"/>
      <c r="F523" s="181"/>
      <c r="G523" s="169"/>
      <c r="H523" s="190"/>
      <c r="I523" s="187"/>
      <c r="J523" s="139"/>
      <c r="K523" s="139"/>
      <c r="L523" s="139"/>
      <c r="M523" s="139"/>
      <c r="N523" s="139"/>
      <c r="O523" s="139"/>
      <c r="P523" s="139"/>
      <c r="Q523" s="139"/>
      <c r="R523" s="139"/>
      <c r="S523" s="139"/>
      <c r="T523" s="139"/>
      <c r="U523" s="139"/>
      <c r="V523" s="139"/>
      <c r="W523" s="139"/>
      <c r="X523" s="139"/>
      <c r="Y523" s="139"/>
      <c r="Z523" s="139"/>
      <c r="AA523" s="139"/>
      <c r="AB523" s="139"/>
      <c r="AC523" s="139"/>
      <c r="AD523" s="139"/>
      <c r="AE523" s="139"/>
      <c r="AF523" s="139"/>
      <c r="AG523" s="139"/>
      <c r="AH523" s="139"/>
      <c r="AI523" s="139"/>
      <c r="AJ523" s="139"/>
      <c r="AK523" s="139"/>
      <c r="AL523" s="139"/>
      <c r="AM523" s="139"/>
    </row>
    <row r="524" spans="1:39" s="34" customFormat="1">
      <c r="A524" s="4"/>
      <c r="B524" s="180"/>
      <c r="C524" s="176"/>
      <c r="D524" s="181"/>
      <c r="E524" s="181"/>
      <c r="F524" s="181"/>
      <c r="G524" s="169"/>
      <c r="H524" s="190"/>
      <c r="I524" s="187"/>
      <c r="J524" s="139"/>
      <c r="K524" s="139"/>
      <c r="L524" s="139"/>
      <c r="M524" s="139"/>
      <c r="N524" s="139"/>
      <c r="O524" s="139"/>
      <c r="P524" s="139"/>
      <c r="Q524" s="139"/>
      <c r="R524" s="139"/>
      <c r="S524" s="139"/>
      <c r="T524" s="139"/>
      <c r="U524" s="139"/>
      <c r="V524" s="139"/>
      <c r="W524" s="139"/>
      <c r="X524" s="139"/>
      <c r="Y524" s="139"/>
      <c r="Z524" s="139"/>
      <c r="AA524" s="139"/>
      <c r="AB524" s="139"/>
      <c r="AC524" s="139"/>
      <c r="AD524" s="139"/>
      <c r="AE524" s="139"/>
      <c r="AF524" s="139"/>
      <c r="AG524" s="139"/>
      <c r="AH524" s="139"/>
      <c r="AI524" s="139"/>
      <c r="AJ524" s="139"/>
      <c r="AK524" s="139"/>
      <c r="AL524" s="139"/>
      <c r="AM524" s="139"/>
    </row>
    <row r="525" spans="1:39" s="34" customFormat="1">
      <c r="A525" s="4"/>
      <c r="B525" s="180"/>
      <c r="C525" s="176"/>
      <c r="D525" s="181"/>
      <c r="E525" s="181"/>
      <c r="F525" s="181"/>
      <c r="G525" s="169"/>
      <c r="H525" s="190"/>
      <c r="I525" s="187"/>
      <c r="J525" s="139"/>
      <c r="K525" s="139"/>
      <c r="L525" s="139"/>
      <c r="M525" s="139"/>
      <c r="N525" s="139"/>
      <c r="O525" s="139"/>
      <c r="P525" s="139"/>
      <c r="Q525" s="139"/>
      <c r="R525" s="139"/>
      <c r="S525" s="139"/>
      <c r="T525" s="139"/>
      <c r="U525" s="139"/>
      <c r="V525" s="139"/>
      <c r="W525" s="139"/>
      <c r="X525" s="139"/>
      <c r="Y525" s="139"/>
      <c r="Z525" s="139"/>
      <c r="AA525" s="139"/>
      <c r="AB525" s="139"/>
      <c r="AC525" s="139"/>
      <c r="AD525" s="139"/>
      <c r="AE525" s="139"/>
      <c r="AF525" s="139"/>
      <c r="AG525" s="139"/>
      <c r="AH525" s="139"/>
      <c r="AI525" s="139"/>
      <c r="AJ525" s="139"/>
      <c r="AK525" s="139"/>
      <c r="AL525" s="139"/>
      <c r="AM525" s="139"/>
    </row>
    <row r="526" spans="1:39" s="2" customFormat="1">
      <c r="A526" s="4"/>
      <c r="B526" s="180"/>
      <c r="C526" s="176"/>
      <c r="D526" s="181"/>
      <c r="E526" s="181"/>
      <c r="F526" s="181"/>
      <c r="G526" s="169"/>
      <c r="H526" s="190"/>
      <c r="I526" s="187"/>
      <c r="J526" s="91"/>
      <c r="K526" s="91"/>
      <c r="L526" s="91"/>
      <c r="M526" s="91"/>
      <c r="N526" s="91"/>
      <c r="O526" s="91"/>
      <c r="P526" s="91"/>
      <c r="Q526" s="91"/>
      <c r="R526" s="91"/>
      <c r="S526" s="91"/>
      <c r="T526" s="91"/>
      <c r="U526" s="91"/>
      <c r="V526" s="91"/>
      <c r="W526" s="91"/>
      <c r="X526" s="91"/>
      <c r="Y526" s="91"/>
      <c r="Z526" s="91"/>
      <c r="AA526" s="91"/>
      <c r="AB526" s="91"/>
      <c r="AC526" s="91"/>
      <c r="AD526" s="91"/>
      <c r="AE526" s="91"/>
      <c r="AF526" s="91"/>
      <c r="AG526" s="91"/>
      <c r="AH526" s="91"/>
      <c r="AI526" s="91"/>
      <c r="AJ526" s="91"/>
      <c r="AK526" s="91"/>
      <c r="AL526" s="91"/>
      <c r="AM526" s="91"/>
    </row>
    <row r="527" spans="1:39" s="35" customFormat="1">
      <c r="A527" s="4"/>
      <c r="B527" s="180"/>
      <c r="C527" s="176"/>
      <c r="D527" s="181"/>
      <c r="E527" s="181"/>
      <c r="F527" s="181"/>
      <c r="G527" s="169"/>
      <c r="H527" s="190"/>
      <c r="I527" s="187"/>
      <c r="J527" s="140"/>
      <c r="K527" s="140"/>
      <c r="L527" s="140"/>
      <c r="M527" s="140"/>
      <c r="N527" s="140"/>
      <c r="O527" s="140"/>
      <c r="P527" s="140"/>
      <c r="Q527" s="140"/>
      <c r="R527" s="140"/>
      <c r="S527" s="140"/>
      <c r="T527" s="140"/>
      <c r="U527" s="140"/>
      <c r="V527" s="140"/>
      <c r="W527" s="140"/>
      <c r="X527" s="140"/>
      <c r="Y527" s="140"/>
      <c r="Z527" s="140"/>
      <c r="AA527" s="140"/>
      <c r="AB527" s="140"/>
      <c r="AC527" s="140"/>
      <c r="AD527" s="140"/>
      <c r="AE527" s="140"/>
      <c r="AF527" s="140"/>
      <c r="AG527" s="140"/>
      <c r="AH527" s="140"/>
      <c r="AI527" s="140"/>
      <c r="AJ527" s="140"/>
      <c r="AK527" s="140"/>
      <c r="AL527" s="140"/>
      <c r="AM527" s="140"/>
    </row>
    <row r="528" spans="1:39" s="35" customFormat="1">
      <c r="A528" s="4"/>
      <c r="B528" s="180"/>
      <c r="C528" s="176"/>
      <c r="D528" s="181"/>
      <c r="E528" s="181"/>
      <c r="F528" s="181"/>
      <c r="G528" s="169"/>
      <c r="H528" s="190"/>
      <c r="I528" s="187"/>
      <c r="J528" s="140"/>
      <c r="K528" s="140"/>
      <c r="L528" s="140"/>
      <c r="M528" s="140"/>
      <c r="N528" s="140"/>
      <c r="O528" s="140"/>
      <c r="P528" s="140"/>
      <c r="Q528" s="140"/>
      <c r="R528" s="140"/>
      <c r="S528" s="140"/>
      <c r="T528" s="140"/>
      <c r="U528" s="140"/>
      <c r="V528" s="140"/>
      <c r="W528" s="140"/>
      <c r="X528" s="140"/>
      <c r="Y528" s="140"/>
      <c r="Z528" s="140"/>
      <c r="AA528" s="140"/>
      <c r="AB528" s="140"/>
      <c r="AC528" s="140"/>
      <c r="AD528" s="140"/>
      <c r="AE528" s="140"/>
      <c r="AF528" s="140"/>
      <c r="AG528" s="140"/>
      <c r="AH528" s="140"/>
      <c r="AI528" s="140"/>
      <c r="AJ528" s="140"/>
      <c r="AK528" s="140"/>
      <c r="AL528" s="140"/>
      <c r="AM528" s="140"/>
    </row>
    <row r="529" spans="1:39" s="35" customFormat="1">
      <c r="A529" s="4"/>
      <c r="B529" s="180"/>
      <c r="C529" s="176"/>
      <c r="D529" s="181"/>
      <c r="E529" s="181"/>
      <c r="F529" s="181"/>
      <c r="G529" s="169"/>
      <c r="H529" s="190"/>
      <c r="I529" s="187"/>
      <c r="J529" s="140"/>
      <c r="K529" s="140"/>
      <c r="L529" s="140"/>
      <c r="M529" s="140"/>
      <c r="N529" s="140"/>
      <c r="O529" s="140"/>
      <c r="P529" s="140"/>
      <c r="Q529" s="140"/>
      <c r="R529" s="140"/>
      <c r="S529" s="140"/>
      <c r="T529" s="140"/>
      <c r="U529" s="140"/>
      <c r="V529" s="140"/>
      <c r="W529" s="140"/>
      <c r="X529" s="140"/>
      <c r="Y529" s="140"/>
      <c r="Z529" s="140"/>
      <c r="AA529" s="140"/>
      <c r="AB529" s="140"/>
      <c r="AC529" s="140"/>
      <c r="AD529" s="140"/>
      <c r="AE529" s="140"/>
      <c r="AF529" s="140"/>
      <c r="AG529" s="140"/>
      <c r="AH529" s="140"/>
      <c r="AI529" s="140"/>
      <c r="AJ529" s="140"/>
      <c r="AK529" s="140"/>
      <c r="AL529" s="140"/>
      <c r="AM529" s="140"/>
    </row>
    <row r="530" spans="1:39" s="35" customFormat="1">
      <c r="A530" s="4"/>
      <c r="B530" s="180"/>
      <c r="C530" s="176"/>
      <c r="D530" s="181"/>
      <c r="E530" s="181"/>
      <c r="F530" s="181"/>
      <c r="G530" s="169"/>
      <c r="H530" s="190"/>
      <c r="I530" s="187"/>
      <c r="J530" s="140"/>
      <c r="K530" s="140"/>
      <c r="L530" s="140"/>
      <c r="M530" s="140"/>
      <c r="N530" s="140"/>
      <c r="O530" s="140"/>
      <c r="P530" s="140"/>
      <c r="Q530" s="140"/>
      <c r="R530" s="140"/>
      <c r="S530" s="140"/>
      <c r="T530" s="140"/>
      <c r="U530" s="140"/>
      <c r="V530" s="140"/>
      <c r="W530" s="140"/>
      <c r="X530" s="140"/>
      <c r="Y530" s="140"/>
      <c r="Z530" s="140"/>
      <c r="AA530" s="140"/>
      <c r="AB530" s="140"/>
      <c r="AC530" s="140"/>
      <c r="AD530" s="140"/>
      <c r="AE530" s="140"/>
      <c r="AF530" s="140"/>
      <c r="AG530" s="140"/>
      <c r="AH530" s="140"/>
      <c r="AI530" s="140"/>
      <c r="AJ530" s="140"/>
      <c r="AK530" s="140"/>
      <c r="AL530" s="140"/>
      <c r="AM530" s="140"/>
    </row>
    <row r="531" spans="1:39" s="2" customFormat="1">
      <c r="A531" s="4"/>
      <c r="B531" s="180"/>
      <c r="C531" s="176"/>
      <c r="D531" s="181"/>
      <c r="E531" s="181"/>
      <c r="F531" s="181"/>
      <c r="G531" s="169"/>
      <c r="H531" s="190"/>
      <c r="I531" s="187"/>
      <c r="J531" s="91"/>
      <c r="K531" s="91"/>
      <c r="L531" s="91"/>
      <c r="M531" s="91"/>
      <c r="N531" s="91"/>
      <c r="O531" s="91"/>
      <c r="P531" s="91"/>
      <c r="Q531" s="91"/>
      <c r="R531" s="91"/>
      <c r="S531" s="91"/>
      <c r="T531" s="91"/>
      <c r="U531" s="91"/>
      <c r="V531" s="91"/>
      <c r="W531" s="91"/>
      <c r="X531" s="91"/>
      <c r="Y531" s="91"/>
      <c r="Z531" s="91"/>
      <c r="AA531" s="91"/>
      <c r="AB531" s="91"/>
      <c r="AC531" s="91"/>
      <c r="AD531" s="91"/>
      <c r="AE531" s="91"/>
      <c r="AF531" s="91"/>
      <c r="AG531" s="91"/>
      <c r="AH531" s="91"/>
      <c r="AI531" s="91"/>
      <c r="AJ531" s="91"/>
      <c r="AK531" s="91"/>
      <c r="AL531" s="91"/>
      <c r="AM531" s="91"/>
    </row>
    <row r="532" spans="1:39" s="36" customFormat="1">
      <c r="A532" s="4"/>
      <c r="B532" s="180"/>
      <c r="C532" s="176"/>
      <c r="D532" s="181"/>
      <c r="E532" s="181"/>
      <c r="F532" s="181"/>
      <c r="G532" s="169"/>
      <c r="H532" s="190"/>
      <c r="I532" s="187"/>
      <c r="J532" s="141"/>
      <c r="K532" s="141"/>
      <c r="L532" s="141"/>
      <c r="M532" s="141"/>
      <c r="N532" s="141"/>
      <c r="O532" s="141"/>
      <c r="P532" s="141"/>
      <c r="Q532" s="141"/>
      <c r="R532" s="141"/>
      <c r="S532" s="141"/>
      <c r="T532" s="141"/>
      <c r="U532" s="141"/>
      <c r="V532" s="141"/>
      <c r="W532" s="141"/>
      <c r="X532" s="141"/>
      <c r="Y532" s="141"/>
      <c r="Z532" s="141"/>
      <c r="AA532" s="141"/>
      <c r="AB532" s="141"/>
      <c r="AC532" s="141"/>
      <c r="AD532" s="141"/>
      <c r="AE532" s="141"/>
      <c r="AF532" s="141"/>
      <c r="AG532" s="141"/>
      <c r="AH532" s="141"/>
      <c r="AI532" s="141"/>
      <c r="AJ532" s="141"/>
      <c r="AK532" s="141"/>
      <c r="AL532" s="141"/>
      <c r="AM532" s="141"/>
    </row>
    <row r="533" spans="1:39" s="36" customFormat="1">
      <c r="A533" s="4"/>
      <c r="B533" s="180"/>
      <c r="C533" s="176"/>
      <c r="D533" s="181"/>
      <c r="E533" s="181"/>
      <c r="F533" s="181"/>
      <c r="G533" s="169"/>
      <c r="H533" s="190"/>
      <c r="I533" s="187"/>
      <c r="J533" s="141"/>
      <c r="K533" s="141"/>
      <c r="L533" s="141"/>
      <c r="M533" s="141"/>
      <c r="N533" s="141"/>
      <c r="O533" s="141"/>
      <c r="P533" s="141"/>
      <c r="Q533" s="141"/>
      <c r="R533" s="141"/>
      <c r="S533" s="141"/>
      <c r="T533" s="141"/>
      <c r="U533" s="141"/>
      <c r="V533" s="141"/>
      <c r="W533" s="141"/>
      <c r="X533" s="141"/>
      <c r="Y533" s="141"/>
      <c r="Z533" s="141"/>
      <c r="AA533" s="141"/>
      <c r="AB533" s="141"/>
      <c r="AC533" s="141"/>
      <c r="AD533" s="141"/>
      <c r="AE533" s="141"/>
      <c r="AF533" s="141"/>
      <c r="AG533" s="141"/>
      <c r="AH533" s="141"/>
      <c r="AI533" s="141"/>
      <c r="AJ533" s="141"/>
      <c r="AK533" s="141"/>
      <c r="AL533" s="141"/>
      <c r="AM533" s="141"/>
    </row>
    <row r="534" spans="1:39" s="36" customFormat="1">
      <c r="A534" s="4"/>
      <c r="B534" s="180"/>
      <c r="C534" s="176"/>
      <c r="D534" s="181"/>
      <c r="E534" s="181"/>
      <c r="F534" s="181"/>
      <c r="G534" s="169"/>
      <c r="H534" s="190"/>
      <c r="I534" s="187"/>
      <c r="J534" s="141"/>
      <c r="K534" s="141"/>
      <c r="L534" s="141"/>
      <c r="M534" s="141"/>
      <c r="N534" s="141"/>
      <c r="O534" s="141"/>
      <c r="P534" s="141"/>
      <c r="Q534" s="141"/>
      <c r="R534" s="141"/>
      <c r="S534" s="141"/>
      <c r="T534" s="141"/>
      <c r="U534" s="141"/>
      <c r="V534" s="141"/>
      <c r="W534" s="141"/>
      <c r="X534" s="141"/>
      <c r="Y534" s="141"/>
      <c r="Z534" s="141"/>
      <c r="AA534" s="141"/>
      <c r="AB534" s="141"/>
      <c r="AC534" s="141"/>
      <c r="AD534" s="141"/>
      <c r="AE534" s="141"/>
      <c r="AF534" s="141"/>
      <c r="AG534" s="141"/>
      <c r="AH534" s="141"/>
      <c r="AI534" s="141"/>
      <c r="AJ534" s="141"/>
      <c r="AK534" s="141"/>
      <c r="AL534" s="141"/>
      <c r="AM534" s="141"/>
    </row>
    <row r="535" spans="1:39" s="2" customFormat="1">
      <c r="A535" s="4"/>
      <c r="B535" s="180"/>
      <c r="C535" s="176"/>
      <c r="D535" s="181"/>
      <c r="E535" s="181"/>
      <c r="F535" s="181"/>
      <c r="G535" s="169"/>
      <c r="H535" s="190"/>
      <c r="I535" s="187"/>
      <c r="J535" s="91"/>
      <c r="K535" s="91"/>
      <c r="L535" s="91"/>
      <c r="M535" s="91"/>
      <c r="N535" s="91"/>
      <c r="O535" s="91"/>
      <c r="P535" s="91"/>
      <c r="Q535" s="91"/>
      <c r="R535" s="91"/>
      <c r="S535" s="91"/>
      <c r="T535" s="91"/>
      <c r="U535" s="91"/>
      <c r="V535" s="91"/>
      <c r="W535" s="91"/>
      <c r="X535" s="91"/>
      <c r="Y535" s="91"/>
      <c r="Z535" s="91"/>
      <c r="AA535" s="91"/>
      <c r="AB535" s="91"/>
      <c r="AC535" s="91"/>
      <c r="AD535" s="91"/>
      <c r="AE535" s="91"/>
      <c r="AF535" s="91"/>
      <c r="AG535" s="91"/>
      <c r="AH535" s="91"/>
      <c r="AI535" s="91"/>
      <c r="AJ535" s="91"/>
      <c r="AK535" s="91"/>
      <c r="AL535" s="91"/>
      <c r="AM535" s="91"/>
    </row>
    <row r="536" spans="1:39" s="37" customFormat="1">
      <c r="A536" s="4"/>
      <c r="B536" s="180"/>
      <c r="C536" s="176"/>
      <c r="D536" s="181"/>
      <c r="E536" s="181"/>
      <c r="F536" s="181"/>
      <c r="G536" s="169"/>
      <c r="H536" s="190"/>
      <c r="I536" s="187"/>
      <c r="J536" s="142"/>
      <c r="K536" s="142"/>
      <c r="L536" s="142"/>
      <c r="M536" s="142"/>
      <c r="N536" s="142"/>
      <c r="O536" s="142"/>
      <c r="P536" s="142"/>
      <c r="Q536" s="142"/>
      <c r="R536" s="142"/>
      <c r="S536" s="142"/>
      <c r="T536" s="142"/>
      <c r="U536" s="142"/>
      <c r="V536" s="142"/>
      <c r="W536" s="142"/>
      <c r="X536" s="142"/>
      <c r="Y536" s="142"/>
      <c r="Z536" s="142"/>
      <c r="AA536" s="142"/>
      <c r="AB536" s="142"/>
      <c r="AC536" s="142"/>
      <c r="AD536" s="142"/>
      <c r="AE536" s="142"/>
      <c r="AF536" s="142"/>
      <c r="AG536" s="142"/>
      <c r="AH536" s="142"/>
      <c r="AI536" s="142"/>
      <c r="AJ536" s="142"/>
      <c r="AK536" s="142"/>
      <c r="AL536" s="142"/>
      <c r="AM536" s="142"/>
    </row>
    <row r="537" spans="1:39" s="37" customFormat="1">
      <c r="A537" s="4"/>
      <c r="B537" s="180"/>
      <c r="C537" s="176"/>
      <c r="D537" s="181"/>
      <c r="E537" s="181"/>
      <c r="F537" s="181"/>
      <c r="G537" s="169"/>
      <c r="H537" s="190"/>
      <c r="I537" s="187"/>
      <c r="J537" s="142"/>
      <c r="K537" s="142"/>
      <c r="L537" s="142"/>
      <c r="M537" s="142"/>
      <c r="N537" s="142"/>
      <c r="O537" s="142"/>
      <c r="P537" s="142"/>
      <c r="Q537" s="142"/>
      <c r="R537" s="142"/>
      <c r="S537" s="142"/>
      <c r="T537" s="142"/>
      <c r="U537" s="142"/>
      <c r="V537" s="142"/>
      <c r="W537" s="142"/>
      <c r="X537" s="142"/>
      <c r="Y537" s="142"/>
      <c r="Z537" s="142"/>
      <c r="AA537" s="142"/>
      <c r="AB537" s="142"/>
      <c r="AC537" s="142"/>
      <c r="AD537" s="142"/>
      <c r="AE537" s="142"/>
      <c r="AF537" s="142"/>
      <c r="AG537" s="142"/>
      <c r="AH537" s="142"/>
      <c r="AI537" s="142"/>
      <c r="AJ537" s="142"/>
      <c r="AK537" s="142"/>
      <c r="AL537" s="142"/>
      <c r="AM537" s="142"/>
    </row>
    <row r="538" spans="1:39" s="37" customFormat="1">
      <c r="A538" s="4"/>
      <c r="B538" s="180"/>
      <c r="C538" s="176"/>
      <c r="D538" s="181"/>
      <c r="E538" s="181"/>
      <c r="F538" s="181"/>
      <c r="G538" s="169"/>
      <c r="H538" s="190"/>
      <c r="I538" s="187"/>
      <c r="J538" s="142"/>
      <c r="K538" s="142"/>
      <c r="L538" s="142"/>
      <c r="M538" s="142"/>
      <c r="N538" s="142"/>
      <c r="O538" s="142"/>
      <c r="P538" s="142"/>
      <c r="Q538" s="142"/>
      <c r="R538" s="142"/>
      <c r="S538" s="142"/>
      <c r="T538" s="142"/>
      <c r="U538" s="142"/>
      <c r="V538" s="142"/>
      <c r="W538" s="142"/>
      <c r="X538" s="142"/>
      <c r="Y538" s="142"/>
      <c r="Z538" s="142"/>
      <c r="AA538" s="142"/>
      <c r="AB538" s="142"/>
      <c r="AC538" s="142"/>
      <c r="AD538" s="142"/>
      <c r="AE538" s="142"/>
      <c r="AF538" s="142"/>
      <c r="AG538" s="142"/>
      <c r="AH538" s="142"/>
      <c r="AI538" s="142"/>
      <c r="AJ538" s="142"/>
      <c r="AK538" s="142"/>
      <c r="AL538" s="142"/>
      <c r="AM538" s="142"/>
    </row>
    <row r="539" spans="1:39" s="37" customFormat="1">
      <c r="A539" s="4"/>
      <c r="B539" s="180"/>
      <c r="C539" s="176"/>
      <c r="D539" s="181"/>
      <c r="E539" s="181"/>
      <c r="F539" s="181"/>
      <c r="G539" s="169"/>
      <c r="H539" s="190"/>
      <c r="I539" s="187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  <c r="Z539" s="142"/>
      <c r="AA539" s="142"/>
      <c r="AB539" s="142"/>
      <c r="AC539" s="142"/>
      <c r="AD539" s="142"/>
      <c r="AE539" s="142"/>
      <c r="AF539" s="142"/>
      <c r="AG539" s="142"/>
      <c r="AH539" s="142"/>
      <c r="AI539" s="142"/>
      <c r="AJ539" s="142"/>
      <c r="AK539" s="142"/>
      <c r="AL539" s="142"/>
      <c r="AM539" s="142"/>
    </row>
    <row r="540" spans="1:39" s="2" customFormat="1">
      <c r="A540" s="4"/>
      <c r="B540" s="180"/>
      <c r="C540" s="176"/>
      <c r="D540" s="181"/>
      <c r="E540" s="181"/>
      <c r="F540" s="181"/>
      <c r="G540" s="169"/>
      <c r="H540" s="190"/>
      <c r="I540" s="187"/>
      <c r="J540" s="91"/>
      <c r="K540" s="91"/>
      <c r="L540" s="91"/>
      <c r="M540" s="91"/>
      <c r="N540" s="91"/>
      <c r="O540" s="91"/>
      <c r="P540" s="91"/>
      <c r="Q540" s="91"/>
      <c r="R540" s="91"/>
      <c r="S540" s="91"/>
      <c r="T540" s="91"/>
      <c r="U540" s="91"/>
      <c r="V540" s="91"/>
      <c r="W540" s="91"/>
      <c r="X540" s="91"/>
      <c r="Y540" s="91"/>
      <c r="Z540" s="91"/>
      <c r="AA540" s="91"/>
      <c r="AB540" s="91"/>
      <c r="AC540" s="91"/>
      <c r="AD540" s="91"/>
      <c r="AE540" s="91"/>
      <c r="AF540" s="91"/>
      <c r="AG540" s="91"/>
      <c r="AH540" s="91"/>
      <c r="AI540" s="91"/>
      <c r="AJ540" s="91"/>
      <c r="AK540" s="91"/>
      <c r="AL540" s="91"/>
      <c r="AM540" s="91"/>
    </row>
    <row r="541" spans="1:39" s="38" customFormat="1">
      <c r="A541" s="4"/>
      <c r="B541" s="180"/>
      <c r="C541" s="176"/>
      <c r="D541" s="181"/>
      <c r="E541" s="181"/>
      <c r="F541" s="181"/>
      <c r="G541" s="169"/>
      <c r="H541" s="190"/>
      <c r="I541" s="187"/>
      <c r="J541" s="143"/>
      <c r="K541" s="143"/>
      <c r="L541" s="143"/>
      <c r="M541" s="143"/>
      <c r="N541" s="143"/>
      <c r="O541" s="143"/>
      <c r="P541" s="143"/>
      <c r="Q541" s="143"/>
      <c r="R541" s="143"/>
      <c r="S541" s="143"/>
      <c r="T541" s="143"/>
      <c r="U541" s="143"/>
      <c r="V541" s="143"/>
      <c r="W541" s="143"/>
      <c r="X541" s="143"/>
      <c r="Y541" s="143"/>
      <c r="Z541" s="143"/>
      <c r="AA541" s="143"/>
      <c r="AB541" s="143"/>
      <c r="AC541" s="143"/>
      <c r="AD541" s="143"/>
      <c r="AE541" s="143"/>
      <c r="AF541" s="143"/>
      <c r="AG541" s="143"/>
      <c r="AH541" s="143"/>
      <c r="AI541" s="143"/>
      <c r="AJ541" s="143"/>
      <c r="AK541" s="143"/>
      <c r="AL541" s="143"/>
      <c r="AM541" s="143"/>
    </row>
    <row r="542" spans="1:39" s="38" customFormat="1">
      <c r="A542" s="4"/>
      <c r="B542" s="180"/>
      <c r="C542" s="176"/>
      <c r="D542" s="181"/>
      <c r="E542" s="181"/>
      <c r="F542" s="181"/>
      <c r="G542" s="169"/>
      <c r="H542" s="190"/>
      <c r="I542" s="187"/>
      <c r="J542" s="143"/>
      <c r="K542" s="143"/>
      <c r="L542" s="143"/>
      <c r="M542" s="143"/>
      <c r="N542" s="143"/>
      <c r="O542" s="143"/>
      <c r="P542" s="143"/>
      <c r="Q542" s="143"/>
      <c r="R542" s="143"/>
      <c r="S542" s="143"/>
      <c r="T542" s="143"/>
      <c r="U542" s="143"/>
      <c r="V542" s="143"/>
      <c r="W542" s="143"/>
      <c r="X542" s="143"/>
      <c r="Y542" s="143"/>
      <c r="Z542" s="143"/>
      <c r="AA542" s="143"/>
      <c r="AB542" s="143"/>
      <c r="AC542" s="143"/>
      <c r="AD542" s="143"/>
      <c r="AE542" s="143"/>
      <c r="AF542" s="143"/>
      <c r="AG542" s="143"/>
      <c r="AH542" s="143"/>
      <c r="AI542" s="143"/>
      <c r="AJ542" s="143"/>
      <c r="AK542" s="143"/>
      <c r="AL542" s="143"/>
      <c r="AM542" s="143"/>
    </row>
    <row r="543" spans="1:39" s="38" customFormat="1">
      <c r="A543" s="4"/>
      <c r="B543" s="180"/>
      <c r="C543" s="176"/>
      <c r="D543" s="181"/>
      <c r="E543" s="181"/>
      <c r="F543" s="181"/>
      <c r="G543" s="169"/>
      <c r="H543" s="190"/>
      <c r="I543" s="187"/>
      <c r="J543" s="143"/>
      <c r="K543" s="143"/>
      <c r="L543" s="143"/>
      <c r="M543" s="143"/>
      <c r="N543" s="143"/>
      <c r="O543" s="143"/>
      <c r="P543" s="143"/>
      <c r="Q543" s="143"/>
      <c r="R543" s="143"/>
      <c r="S543" s="143"/>
      <c r="T543" s="143"/>
      <c r="U543" s="143"/>
      <c r="V543" s="143"/>
      <c r="W543" s="143"/>
      <c r="X543" s="143"/>
      <c r="Y543" s="143"/>
      <c r="Z543" s="143"/>
      <c r="AA543" s="143"/>
      <c r="AB543" s="143"/>
      <c r="AC543" s="143"/>
      <c r="AD543" s="143"/>
      <c r="AE543" s="143"/>
      <c r="AF543" s="143"/>
      <c r="AG543" s="143"/>
      <c r="AH543" s="143"/>
      <c r="AI543" s="143"/>
      <c r="AJ543" s="143"/>
      <c r="AK543" s="143"/>
      <c r="AL543" s="143"/>
      <c r="AM543" s="143"/>
    </row>
    <row r="544" spans="1:39" s="38" customFormat="1">
      <c r="A544" s="4"/>
      <c r="B544" s="180"/>
      <c r="C544" s="176"/>
      <c r="D544" s="181"/>
      <c r="E544" s="181"/>
      <c r="F544" s="181"/>
      <c r="G544" s="169"/>
      <c r="H544" s="190"/>
      <c r="I544" s="187"/>
      <c r="J544" s="143"/>
      <c r="K544" s="143"/>
      <c r="L544" s="143"/>
      <c r="M544" s="143"/>
      <c r="N544" s="143"/>
      <c r="O544" s="143"/>
      <c r="P544" s="143"/>
      <c r="Q544" s="143"/>
      <c r="R544" s="143"/>
      <c r="S544" s="143"/>
      <c r="T544" s="143"/>
      <c r="U544" s="143"/>
      <c r="V544" s="143"/>
      <c r="W544" s="143"/>
      <c r="X544" s="143"/>
      <c r="Y544" s="143"/>
      <c r="Z544" s="143"/>
      <c r="AA544" s="143"/>
      <c r="AB544" s="143"/>
      <c r="AC544" s="143"/>
      <c r="AD544" s="143"/>
      <c r="AE544" s="143"/>
      <c r="AF544" s="143"/>
      <c r="AG544" s="143"/>
      <c r="AH544" s="143"/>
      <c r="AI544" s="143"/>
      <c r="AJ544" s="143"/>
      <c r="AK544" s="143"/>
      <c r="AL544" s="143"/>
      <c r="AM544" s="143"/>
    </row>
    <row r="545" spans="1:39" s="2" customFormat="1">
      <c r="A545" s="4"/>
      <c r="B545" s="180"/>
      <c r="C545" s="176"/>
      <c r="D545" s="181"/>
      <c r="E545" s="181"/>
      <c r="F545" s="181"/>
      <c r="G545" s="169"/>
      <c r="H545" s="190"/>
      <c r="I545" s="187"/>
      <c r="J545" s="91"/>
      <c r="K545" s="91"/>
      <c r="L545" s="91"/>
      <c r="M545" s="91"/>
      <c r="N545" s="91"/>
      <c r="O545" s="91"/>
      <c r="P545" s="91"/>
      <c r="Q545" s="91"/>
      <c r="R545" s="91"/>
      <c r="S545" s="91"/>
      <c r="T545" s="91"/>
      <c r="U545" s="91"/>
      <c r="V545" s="91"/>
      <c r="W545" s="91"/>
      <c r="X545" s="91"/>
      <c r="Y545" s="91"/>
      <c r="Z545" s="91"/>
      <c r="AA545" s="91"/>
      <c r="AB545" s="91"/>
      <c r="AC545" s="91"/>
      <c r="AD545" s="91"/>
      <c r="AE545" s="91"/>
      <c r="AF545" s="91"/>
      <c r="AG545" s="91"/>
      <c r="AH545" s="91"/>
      <c r="AI545" s="91"/>
      <c r="AJ545" s="91"/>
      <c r="AK545" s="91"/>
      <c r="AL545" s="91"/>
      <c r="AM545" s="91"/>
    </row>
    <row r="546" spans="1:39" s="39" customFormat="1">
      <c r="A546" s="4"/>
      <c r="B546" s="180"/>
      <c r="C546" s="176"/>
      <c r="D546" s="181"/>
      <c r="E546" s="181"/>
      <c r="F546" s="181"/>
      <c r="G546" s="169"/>
      <c r="H546" s="190"/>
      <c r="I546" s="187"/>
      <c r="J546" s="144"/>
      <c r="K546" s="144"/>
      <c r="L546" s="144"/>
      <c r="M546" s="144"/>
      <c r="N546" s="144"/>
      <c r="O546" s="144"/>
      <c r="P546" s="144"/>
      <c r="Q546" s="144"/>
      <c r="R546" s="144"/>
      <c r="S546" s="144"/>
      <c r="T546" s="144"/>
      <c r="U546" s="144"/>
      <c r="V546" s="144"/>
      <c r="W546" s="144"/>
      <c r="X546" s="144"/>
      <c r="Y546" s="144"/>
      <c r="Z546" s="144"/>
      <c r="AA546" s="144"/>
      <c r="AB546" s="144"/>
      <c r="AC546" s="144"/>
      <c r="AD546" s="144"/>
      <c r="AE546" s="144"/>
      <c r="AF546" s="144"/>
      <c r="AG546" s="144"/>
      <c r="AH546" s="144"/>
      <c r="AI546" s="144"/>
      <c r="AJ546" s="144"/>
      <c r="AK546" s="144"/>
      <c r="AL546" s="144"/>
      <c r="AM546" s="144"/>
    </row>
    <row r="547" spans="1:39" s="39" customFormat="1">
      <c r="A547" s="4"/>
      <c r="B547" s="180"/>
      <c r="C547" s="176"/>
      <c r="D547" s="181"/>
      <c r="E547" s="181"/>
      <c r="F547" s="181"/>
      <c r="G547" s="169"/>
      <c r="H547" s="190"/>
      <c r="I547" s="187"/>
      <c r="J547" s="144"/>
      <c r="K547" s="144"/>
      <c r="L547" s="144"/>
      <c r="M547" s="144"/>
      <c r="N547" s="144"/>
      <c r="O547" s="144"/>
      <c r="P547" s="144"/>
      <c r="Q547" s="144"/>
      <c r="R547" s="144"/>
      <c r="S547" s="144"/>
      <c r="T547" s="144"/>
      <c r="U547" s="144"/>
      <c r="V547" s="144"/>
      <c r="W547" s="144"/>
      <c r="X547" s="144"/>
      <c r="Y547" s="144"/>
      <c r="Z547" s="144"/>
      <c r="AA547" s="144"/>
      <c r="AB547" s="144"/>
      <c r="AC547" s="144"/>
      <c r="AD547" s="144"/>
      <c r="AE547" s="144"/>
      <c r="AF547" s="144"/>
      <c r="AG547" s="144"/>
      <c r="AH547" s="144"/>
      <c r="AI547" s="144"/>
      <c r="AJ547" s="144"/>
      <c r="AK547" s="144"/>
      <c r="AL547" s="144"/>
      <c r="AM547" s="144"/>
    </row>
    <row r="548" spans="1:39" s="39" customFormat="1">
      <c r="A548" s="4"/>
      <c r="B548" s="180"/>
      <c r="C548" s="176"/>
      <c r="D548" s="181"/>
      <c r="E548" s="181"/>
      <c r="F548" s="181"/>
      <c r="G548" s="169"/>
      <c r="H548" s="190"/>
      <c r="I548" s="187"/>
      <c r="J548" s="144"/>
      <c r="K548" s="144"/>
      <c r="L548" s="144"/>
      <c r="M548" s="144"/>
      <c r="N548" s="144"/>
      <c r="O548" s="144"/>
      <c r="P548" s="144"/>
      <c r="Q548" s="144"/>
      <c r="R548" s="144"/>
      <c r="S548" s="144"/>
      <c r="T548" s="144"/>
      <c r="U548" s="144"/>
      <c r="V548" s="144"/>
      <c r="W548" s="144"/>
      <c r="X548" s="144"/>
      <c r="Y548" s="144"/>
      <c r="Z548" s="144"/>
      <c r="AA548" s="144"/>
      <c r="AB548" s="144"/>
      <c r="AC548" s="144"/>
      <c r="AD548" s="144"/>
      <c r="AE548" s="144"/>
      <c r="AF548" s="144"/>
      <c r="AG548" s="144"/>
      <c r="AH548" s="144"/>
      <c r="AI548" s="144"/>
      <c r="AJ548" s="144"/>
      <c r="AK548" s="144"/>
      <c r="AL548" s="144"/>
      <c r="AM548" s="144"/>
    </row>
    <row r="549" spans="1:39" s="39" customFormat="1">
      <c r="A549" s="4"/>
      <c r="B549" s="180"/>
      <c r="C549" s="176"/>
      <c r="D549" s="181"/>
      <c r="E549" s="181"/>
      <c r="F549" s="181"/>
      <c r="G549" s="169"/>
      <c r="H549" s="190"/>
      <c r="I549" s="187"/>
      <c r="J549" s="144"/>
      <c r="K549" s="144"/>
      <c r="L549" s="144"/>
      <c r="M549" s="144"/>
      <c r="N549" s="144"/>
      <c r="O549" s="144"/>
      <c r="P549" s="144"/>
      <c r="Q549" s="144"/>
      <c r="R549" s="144"/>
      <c r="S549" s="144"/>
      <c r="T549" s="144"/>
      <c r="U549" s="144"/>
      <c r="V549" s="144"/>
      <c r="W549" s="144"/>
      <c r="X549" s="144"/>
      <c r="Y549" s="144"/>
      <c r="Z549" s="144"/>
      <c r="AA549" s="144"/>
      <c r="AB549" s="144"/>
      <c r="AC549" s="144"/>
      <c r="AD549" s="144"/>
      <c r="AE549" s="144"/>
      <c r="AF549" s="144"/>
      <c r="AG549" s="144"/>
      <c r="AH549" s="144"/>
      <c r="AI549" s="144"/>
      <c r="AJ549" s="144"/>
      <c r="AK549" s="144"/>
      <c r="AL549" s="144"/>
      <c r="AM549" s="144"/>
    </row>
    <row r="550" spans="1:39" s="2" customFormat="1">
      <c r="A550" s="4"/>
      <c r="B550" s="180"/>
      <c r="C550" s="176"/>
      <c r="D550" s="181"/>
      <c r="E550" s="181"/>
      <c r="F550" s="181"/>
      <c r="G550" s="169"/>
      <c r="H550" s="190"/>
      <c r="I550" s="187"/>
      <c r="J550" s="91"/>
      <c r="K550" s="91"/>
      <c r="L550" s="91"/>
      <c r="M550" s="91"/>
      <c r="N550" s="91"/>
      <c r="O550" s="91"/>
      <c r="P550" s="91"/>
      <c r="Q550" s="91"/>
      <c r="R550" s="91"/>
      <c r="S550" s="91"/>
      <c r="T550" s="91"/>
      <c r="U550" s="91"/>
      <c r="V550" s="91"/>
      <c r="W550" s="91"/>
      <c r="X550" s="91"/>
      <c r="Y550" s="91"/>
      <c r="Z550" s="91"/>
      <c r="AA550" s="91"/>
      <c r="AB550" s="91"/>
      <c r="AC550" s="91"/>
      <c r="AD550" s="91"/>
      <c r="AE550" s="91"/>
      <c r="AF550" s="91"/>
      <c r="AG550" s="91"/>
      <c r="AH550" s="91"/>
      <c r="AI550" s="91"/>
      <c r="AJ550" s="91"/>
      <c r="AK550" s="91"/>
      <c r="AL550" s="91"/>
      <c r="AM550" s="91"/>
    </row>
    <row r="551" spans="1:39" s="40" customFormat="1">
      <c r="A551" s="4"/>
      <c r="B551" s="180"/>
      <c r="C551" s="176"/>
      <c r="D551" s="181"/>
      <c r="E551" s="181"/>
      <c r="F551" s="181"/>
      <c r="G551" s="169"/>
      <c r="H551" s="190"/>
      <c r="I551" s="187"/>
      <c r="J551" s="145"/>
      <c r="K551" s="145"/>
      <c r="L551" s="145"/>
      <c r="M551" s="145"/>
      <c r="N551" s="145"/>
      <c r="O551" s="145"/>
      <c r="P551" s="145"/>
      <c r="Q551" s="145"/>
      <c r="R551" s="145"/>
      <c r="S551" s="145"/>
      <c r="T551" s="145"/>
      <c r="U551" s="145"/>
      <c r="V551" s="145"/>
      <c r="W551" s="145"/>
      <c r="X551" s="145"/>
      <c r="Y551" s="145"/>
      <c r="Z551" s="145"/>
      <c r="AA551" s="145"/>
      <c r="AB551" s="145"/>
      <c r="AC551" s="145"/>
      <c r="AD551" s="145"/>
      <c r="AE551" s="145"/>
      <c r="AF551" s="145"/>
      <c r="AG551" s="145"/>
      <c r="AH551" s="145"/>
      <c r="AI551" s="145"/>
      <c r="AJ551" s="145"/>
      <c r="AK551" s="145"/>
      <c r="AL551" s="145"/>
      <c r="AM551" s="145"/>
    </row>
    <row r="552" spans="1:39" s="40" customFormat="1">
      <c r="A552" s="4"/>
      <c r="B552" s="180"/>
      <c r="C552" s="176"/>
      <c r="D552" s="181"/>
      <c r="E552" s="181"/>
      <c r="F552" s="181"/>
      <c r="G552" s="169"/>
      <c r="H552" s="190"/>
      <c r="I552" s="187"/>
      <c r="J552" s="145"/>
      <c r="K552" s="145"/>
      <c r="L552" s="145"/>
      <c r="M552" s="145"/>
      <c r="N552" s="145"/>
      <c r="O552" s="145"/>
      <c r="P552" s="145"/>
      <c r="Q552" s="145"/>
      <c r="R552" s="145"/>
      <c r="S552" s="145"/>
      <c r="T552" s="145"/>
      <c r="U552" s="145"/>
      <c r="V552" s="145"/>
      <c r="W552" s="145"/>
      <c r="X552" s="145"/>
      <c r="Y552" s="145"/>
      <c r="Z552" s="145"/>
      <c r="AA552" s="145"/>
      <c r="AB552" s="145"/>
      <c r="AC552" s="145"/>
      <c r="AD552" s="145"/>
      <c r="AE552" s="145"/>
      <c r="AF552" s="145"/>
      <c r="AG552" s="145"/>
      <c r="AH552" s="145"/>
      <c r="AI552" s="145"/>
      <c r="AJ552" s="145"/>
      <c r="AK552" s="145"/>
      <c r="AL552" s="145"/>
      <c r="AM552" s="145"/>
    </row>
    <row r="553" spans="1:39" s="40" customFormat="1">
      <c r="A553" s="4"/>
      <c r="B553" s="180"/>
      <c r="C553" s="176"/>
      <c r="D553" s="181"/>
      <c r="E553" s="181"/>
      <c r="F553" s="181"/>
      <c r="G553" s="169"/>
      <c r="H553" s="190"/>
      <c r="I553" s="187"/>
      <c r="J553" s="145"/>
      <c r="K553" s="145"/>
      <c r="L553" s="145"/>
      <c r="M553" s="145"/>
      <c r="N553" s="145"/>
      <c r="O553" s="145"/>
      <c r="P553" s="145"/>
      <c r="Q553" s="145"/>
      <c r="R553" s="145"/>
      <c r="S553" s="145"/>
      <c r="T553" s="145"/>
      <c r="U553" s="145"/>
      <c r="V553" s="145"/>
      <c r="W553" s="145"/>
      <c r="X553" s="145"/>
      <c r="Y553" s="145"/>
      <c r="Z553" s="145"/>
      <c r="AA553" s="145"/>
      <c r="AB553" s="145"/>
      <c r="AC553" s="145"/>
      <c r="AD553" s="145"/>
      <c r="AE553" s="145"/>
      <c r="AF553" s="145"/>
      <c r="AG553" s="145"/>
      <c r="AH553" s="145"/>
      <c r="AI553" s="145"/>
      <c r="AJ553" s="145"/>
      <c r="AK553" s="145"/>
      <c r="AL553" s="145"/>
      <c r="AM553" s="145"/>
    </row>
    <row r="554" spans="1:39" s="40" customFormat="1">
      <c r="A554" s="4"/>
      <c r="B554" s="180"/>
      <c r="C554" s="176"/>
      <c r="D554" s="181"/>
      <c r="E554" s="181"/>
      <c r="F554" s="181"/>
      <c r="G554" s="169"/>
      <c r="H554" s="190"/>
      <c r="I554" s="187"/>
      <c r="J554" s="145"/>
      <c r="K554" s="145"/>
      <c r="L554" s="145"/>
      <c r="M554" s="145"/>
      <c r="N554" s="145"/>
      <c r="O554" s="145"/>
      <c r="P554" s="145"/>
      <c r="Q554" s="145"/>
      <c r="R554" s="145"/>
      <c r="S554" s="145"/>
      <c r="T554" s="145"/>
      <c r="U554" s="145"/>
      <c r="V554" s="145"/>
      <c r="W554" s="145"/>
      <c r="X554" s="145"/>
      <c r="Y554" s="145"/>
      <c r="Z554" s="145"/>
      <c r="AA554" s="145"/>
      <c r="AB554" s="145"/>
      <c r="AC554" s="145"/>
      <c r="AD554" s="145"/>
      <c r="AE554" s="145"/>
      <c r="AF554" s="145"/>
      <c r="AG554" s="145"/>
      <c r="AH554" s="145"/>
      <c r="AI554" s="145"/>
      <c r="AJ554" s="145"/>
      <c r="AK554" s="145"/>
      <c r="AL554" s="145"/>
      <c r="AM554" s="145"/>
    </row>
    <row r="555" spans="1:39" s="2" customFormat="1">
      <c r="A555" s="4"/>
      <c r="B555" s="180"/>
      <c r="C555" s="176"/>
      <c r="D555" s="181"/>
      <c r="E555" s="181"/>
      <c r="F555" s="181"/>
      <c r="G555" s="169"/>
      <c r="H555" s="190"/>
      <c r="I555" s="187"/>
      <c r="J555" s="91"/>
      <c r="K555" s="91"/>
      <c r="L555" s="91"/>
      <c r="M555" s="91"/>
      <c r="N555" s="91"/>
      <c r="O555" s="91"/>
      <c r="P555" s="91"/>
      <c r="Q555" s="91"/>
      <c r="R555" s="91"/>
      <c r="S555" s="91"/>
      <c r="T555" s="91"/>
      <c r="U555" s="91"/>
      <c r="V555" s="91"/>
      <c r="W555" s="91"/>
      <c r="X555" s="91"/>
      <c r="Y555" s="91"/>
      <c r="Z555" s="91"/>
      <c r="AA555" s="91"/>
      <c r="AB555" s="91"/>
      <c r="AC555" s="91"/>
      <c r="AD555" s="91"/>
      <c r="AE555" s="91"/>
      <c r="AF555" s="91"/>
      <c r="AG555" s="91"/>
      <c r="AH555" s="91"/>
      <c r="AI555" s="91"/>
      <c r="AJ555" s="91"/>
      <c r="AK555" s="91"/>
      <c r="AL555" s="91"/>
      <c r="AM555" s="91"/>
    </row>
    <row r="556" spans="1:39" s="41" customFormat="1">
      <c r="A556" s="4"/>
      <c r="B556" s="180"/>
      <c r="C556" s="176"/>
      <c r="D556" s="181"/>
      <c r="E556" s="181"/>
      <c r="F556" s="181"/>
      <c r="G556" s="169"/>
      <c r="H556" s="190"/>
      <c r="I556" s="187"/>
      <c r="J556" s="146"/>
      <c r="K556" s="146"/>
      <c r="L556" s="146"/>
      <c r="M556" s="146"/>
      <c r="N556" s="146"/>
      <c r="O556" s="146"/>
      <c r="P556" s="146"/>
      <c r="Q556" s="146"/>
      <c r="R556" s="146"/>
      <c r="S556" s="146"/>
      <c r="T556" s="146"/>
      <c r="U556" s="146"/>
      <c r="V556" s="146"/>
      <c r="W556" s="146"/>
      <c r="X556" s="146"/>
      <c r="Y556" s="146"/>
      <c r="Z556" s="146"/>
      <c r="AA556" s="146"/>
      <c r="AB556" s="146"/>
      <c r="AC556" s="146"/>
      <c r="AD556" s="146"/>
      <c r="AE556" s="146"/>
      <c r="AF556" s="146"/>
      <c r="AG556" s="146"/>
      <c r="AH556" s="146"/>
      <c r="AI556" s="146"/>
      <c r="AJ556" s="146"/>
      <c r="AK556" s="146"/>
      <c r="AL556" s="146"/>
      <c r="AM556" s="146"/>
    </row>
    <row r="557" spans="1:39" s="41" customFormat="1">
      <c r="A557" s="4"/>
      <c r="B557" s="180"/>
      <c r="C557" s="176"/>
      <c r="D557" s="181"/>
      <c r="E557" s="181"/>
      <c r="F557" s="181"/>
      <c r="G557" s="169"/>
      <c r="H557" s="190"/>
      <c r="I557" s="187"/>
      <c r="J557" s="146"/>
      <c r="K557" s="146"/>
      <c r="L557" s="146"/>
      <c r="M557" s="146"/>
      <c r="N557" s="146"/>
      <c r="O557" s="146"/>
      <c r="P557" s="146"/>
      <c r="Q557" s="146"/>
      <c r="R557" s="146"/>
      <c r="S557" s="146"/>
      <c r="T557" s="146"/>
      <c r="U557" s="146"/>
      <c r="V557" s="146"/>
      <c r="W557" s="146"/>
      <c r="X557" s="146"/>
      <c r="Y557" s="146"/>
      <c r="Z557" s="146"/>
      <c r="AA557" s="146"/>
      <c r="AB557" s="146"/>
      <c r="AC557" s="146"/>
      <c r="AD557" s="146"/>
      <c r="AE557" s="146"/>
      <c r="AF557" s="146"/>
      <c r="AG557" s="146"/>
      <c r="AH557" s="146"/>
      <c r="AI557" s="146"/>
      <c r="AJ557" s="146"/>
      <c r="AK557" s="146"/>
      <c r="AL557" s="146"/>
      <c r="AM557" s="146"/>
    </row>
    <row r="558" spans="1:39" s="41" customFormat="1">
      <c r="A558" s="4"/>
      <c r="B558" s="180"/>
      <c r="C558" s="176"/>
      <c r="D558" s="181"/>
      <c r="E558" s="181"/>
      <c r="F558" s="181"/>
      <c r="G558" s="169"/>
      <c r="H558" s="190"/>
      <c r="I558" s="187"/>
      <c r="J558" s="146"/>
      <c r="K558" s="146"/>
      <c r="L558" s="146"/>
      <c r="M558" s="146"/>
      <c r="N558" s="146"/>
      <c r="O558" s="146"/>
      <c r="P558" s="146"/>
      <c r="Q558" s="146"/>
      <c r="R558" s="146"/>
      <c r="S558" s="146"/>
      <c r="T558" s="146"/>
      <c r="U558" s="146"/>
      <c r="V558" s="146"/>
      <c r="W558" s="146"/>
      <c r="X558" s="146"/>
      <c r="Y558" s="146"/>
      <c r="Z558" s="146"/>
      <c r="AA558" s="146"/>
      <c r="AB558" s="146"/>
      <c r="AC558" s="146"/>
      <c r="AD558" s="146"/>
      <c r="AE558" s="146"/>
      <c r="AF558" s="146"/>
      <c r="AG558" s="146"/>
      <c r="AH558" s="146"/>
      <c r="AI558" s="146"/>
      <c r="AJ558" s="146"/>
      <c r="AK558" s="146"/>
      <c r="AL558" s="146"/>
      <c r="AM558" s="146"/>
    </row>
    <row r="559" spans="1:39" s="41" customFormat="1">
      <c r="A559" s="4"/>
      <c r="B559" s="180"/>
      <c r="C559" s="176"/>
      <c r="D559" s="181"/>
      <c r="E559" s="181"/>
      <c r="F559" s="181"/>
      <c r="G559" s="169"/>
      <c r="H559" s="190"/>
      <c r="I559" s="187"/>
      <c r="J559" s="146"/>
      <c r="K559" s="146"/>
      <c r="L559" s="146"/>
      <c r="M559" s="146"/>
      <c r="N559" s="146"/>
      <c r="O559" s="146"/>
      <c r="P559" s="146"/>
      <c r="Q559" s="146"/>
      <c r="R559" s="146"/>
      <c r="S559" s="146"/>
      <c r="T559" s="146"/>
      <c r="U559" s="146"/>
      <c r="V559" s="146"/>
      <c r="W559" s="146"/>
      <c r="X559" s="146"/>
      <c r="Y559" s="146"/>
      <c r="Z559" s="146"/>
      <c r="AA559" s="146"/>
      <c r="AB559" s="146"/>
      <c r="AC559" s="146"/>
      <c r="AD559" s="146"/>
      <c r="AE559" s="146"/>
      <c r="AF559" s="146"/>
      <c r="AG559" s="146"/>
      <c r="AH559" s="146"/>
      <c r="AI559" s="146"/>
      <c r="AJ559" s="146"/>
      <c r="AK559" s="146"/>
      <c r="AL559" s="146"/>
      <c r="AM559" s="146"/>
    </row>
    <row r="560" spans="1:39" s="41" customFormat="1">
      <c r="A560" s="4"/>
      <c r="B560" s="180"/>
      <c r="C560" s="176"/>
      <c r="D560" s="181"/>
      <c r="E560" s="181"/>
      <c r="F560" s="181"/>
      <c r="G560" s="169"/>
      <c r="H560" s="190"/>
      <c r="I560" s="187"/>
      <c r="J560" s="146"/>
      <c r="K560" s="146"/>
      <c r="L560" s="146"/>
      <c r="M560" s="146"/>
      <c r="N560" s="146"/>
      <c r="O560" s="146"/>
      <c r="P560" s="146"/>
      <c r="Q560" s="146"/>
      <c r="R560" s="146"/>
      <c r="S560" s="146"/>
      <c r="T560" s="146"/>
      <c r="U560" s="146"/>
      <c r="V560" s="146"/>
      <c r="W560" s="146"/>
      <c r="X560" s="146"/>
      <c r="Y560" s="146"/>
      <c r="Z560" s="146"/>
      <c r="AA560" s="146"/>
      <c r="AB560" s="146"/>
      <c r="AC560" s="146"/>
      <c r="AD560" s="146"/>
      <c r="AE560" s="146"/>
      <c r="AF560" s="146"/>
      <c r="AG560" s="146"/>
      <c r="AH560" s="146"/>
      <c r="AI560" s="146"/>
      <c r="AJ560" s="146"/>
      <c r="AK560" s="146"/>
      <c r="AL560" s="146"/>
      <c r="AM560" s="146"/>
    </row>
    <row r="561" spans="1:39" s="41" customFormat="1">
      <c r="A561" s="4"/>
      <c r="B561" s="180"/>
      <c r="C561" s="176"/>
      <c r="D561" s="181"/>
      <c r="E561" s="181"/>
      <c r="F561" s="181"/>
      <c r="G561" s="169"/>
      <c r="H561" s="190"/>
      <c r="I561" s="187"/>
      <c r="J561" s="146"/>
      <c r="K561" s="146"/>
      <c r="L561" s="146"/>
      <c r="M561" s="146"/>
      <c r="N561" s="146"/>
      <c r="O561" s="146"/>
      <c r="P561" s="146"/>
      <c r="Q561" s="146"/>
      <c r="R561" s="146"/>
      <c r="S561" s="146"/>
      <c r="T561" s="146"/>
      <c r="U561" s="146"/>
      <c r="V561" s="146"/>
      <c r="W561" s="146"/>
      <c r="X561" s="146"/>
      <c r="Y561" s="146"/>
      <c r="Z561" s="146"/>
      <c r="AA561" s="146"/>
      <c r="AB561" s="146"/>
      <c r="AC561" s="146"/>
      <c r="AD561" s="146"/>
      <c r="AE561" s="146"/>
      <c r="AF561" s="146"/>
      <c r="AG561" s="146"/>
      <c r="AH561" s="146"/>
      <c r="AI561" s="146"/>
      <c r="AJ561" s="146"/>
      <c r="AK561" s="146"/>
      <c r="AL561" s="146"/>
      <c r="AM561" s="146"/>
    </row>
    <row r="562" spans="1:39" s="41" customFormat="1">
      <c r="A562" s="4"/>
      <c r="B562" s="180"/>
      <c r="C562" s="176"/>
      <c r="D562" s="181"/>
      <c r="E562" s="181"/>
      <c r="F562" s="181"/>
      <c r="G562" s="169"/>
      <c r="H562" s="190"/>
      <c r="I562" s="187"/>
      <c r="J562" s="146"/>
      <c r="K562" s="146"/>
      <c r="L562" s="146"/>
      <c r="M562" s="146"/>
      <c r="N562" s="146"/>
      <c r="O562" s="146"/>
      <c r="P562" s="146"/>
      <c r="Q562" s="146"/>
      <c r="R562" s="146"/>
      <c r="S562" s="146"/>
      <c r="T562" s="146"/>
      <c r="U562" s="146"/>
      <c r="V562" s="146"/>
      <c r="W562" s="146"/>
      <c r="X562" s="146"/>
      <c r="Y562" s="146"/>
      <c r="Z562" s="146"/>
      <c r="AA562" s="146"/>
      <c r="AB562" s="146"/>
      <c r="AC562" s="146"/>
      <c r="AD562" s="146"/>
      <c r="AE562" s="146"/>
      <c r="AF562" s="146"/>
      <c r="AG562" s="146"/>
      <c r="AH562" s="146"/>
      <c r="AI562" s="146"/>
      <c r="AJ562" s="146"/>
      <c r="AK562" s="146"/>
      <c r="AL562" s="146"/>
      <c r="AM562" s="146"/>
    </row>
    <row r="563" spans="1:39" s="41" customFormat="1">
      <c r="A563" s="4"/>
      <c r="B563" s="180"/>
      <c r="C563" s="176"/>
      <c r="D563" s="181"/>
      <c r="E563" s="181"/>
      <c r="F563" s="181"/>
      <c r="G563" s="169"/>
      <c r="H563" s="190"/>
      <c r="I563" s="187"/>
      <c r="J563" s="146"/>
      <c r="K563" s="146"/>
      <c r="L563" s="146"/>
      <c r="M563" s="146"/>
      <c r="N563" s="146"/>
      <c r="O563" s="146"/>
      <c r="P563" s="146"/>
      <c r="Q563" s="146"/>
      <c r="R563" s="146"/>
      <c r="S563" s="146"/>
      <c r="T563" s="146"/>
      <c r="U563" s="146"/>
      <c r="V563" s="146"/>
      <c r="W563" s="146"/>
      <c r="X563" s="146"/>
      <c r="Y563" s="146"/>
      <c r="Z563" s="146"/>
      <c r="AA563" s="146"/>
      <c r="AB563" s="146"/>
      <c r="AC563" s="146"/>
      <c r="AD563" s="146"/>
      <c r="AE563" s="146"/>
      <c r="AF563" s="146"/>
      <c r="AG563" s="146"/>
      <c r="AH563" s="146"/>
      <c r="AI563" s="146"/>
      <c r="AJ563" s="146"/>
      <c r="AK563" s="146"/>
      <c r="AL563" s="146"/>
      <c r="AM563" s="146"/>
    </row>
    <row r="564" spans="1:39" s="41" customFormat="1">
      <c r="A564" s="4"/>
      <c r="B564" s="180"/>
      <c r="C564" s="176"/>
      <c r="D564" s="181"/>
      <c r="E564" s="181"/>
      <c r="F564" s="181"/>
      <c r="G564" s="169"/>
      <c r="H564" s="190"/>
      <c r="I564" s="187"/>
      <c r="J564" s="146"/>
      <c r="K564" s="146"/>
      <c r="L564" s="146"/>
      <c r="M564" s="146"/>
      <c r="N564" s="146"/>
      <c r="O564" s="146"/>
      <c r="P564" s="146"/>
      <c r="Q564" s="146"/>
      <c r="R564" s="146"/>
      <c r="S564" s="146"/>
      <c r="T564" s="146"/>
      <c r="U564" s="146"/>
      <c r="V564" s="146"/>
      <c r="W564" s="146"/>
      <c r="X564" s="146"/>
      <c r="Y564" s="146"/>
      <c r="Z564" s="146"/>
      <c r="AA564" s="146"/>
      <c r="AB564" s="146"/>
      <c r="AC564" s="146"/>
      <c r="AD564" s="146"/>
      <c r="AE564" s="146"/>
      <c r="AF564" s="146"/>
      <c r="AG564" s="146"/>
      <c r="AH564" s="146"/>
      <c r="AI564" s="146"/>
      <c r="AJ564" s="146"/>
      <c r="AK564" s="146"/>
      <c r="AL564" s="146"/>
      <c r="AM564" s="146"/>
    </row>
    <row r="565" spans="1:39" s="41" customFormat="1">
      <c r="A565" s="4"/>
      <c r="B565" s="180"/>
      <c r="C565" s="176"/>
      <c r="D565" s="181"/>
      <c r="E565" s="181"/>
      <c r="F565" s="181"/>
      <c r="G565" s="169"/>
      <c r="H565" s="190"/>
      <c r="I565" s="187"/>
      <c r="J565" s="146"/>
      <c r="K565" s="146"/>
      <c r="L565" s="146"/>
      <c r="M565" s="146"/>
      <c r="N565" s="146"/>
      <c r="O565" s="146"/>
      <c r="P565" s="146"/>
      <c r="Q565" s="146"/>
      <c r="R565" s="146"/>
      <c r="S565" s="146"/>
      <c r="T565" s="146"/>
      <c r="U565" s="146"/>
      <c r="V565" s="146"/>
      <c r="W565" s="146"/>
      <c r="X565" s="146"/>
      <c r="Y565" s="146"/>
      <c r="Z565" s="146"/>
      <c r="AA565" s="146"/>
      <c r="AB565" s="146"/>
      <c r="AC565" s="146"/>
      <c r="AD565" s="146"/>
      <c r="AE565" s="146"/>
      <c r="AF565" s="146"/>
      <c r="AG565" s="146"/>
      <c r="AH565" s="146"/>
      <c r="AI565" s="146"/>
      <c r="AJ565" s="146"/>
      <c r="AK565" s="146"/>
      <c r="AL565" s="146"/>
      <c r="AM565" s="146"/>
    </row>
    <row r="566" spans="1:39" s="41" customFormat="1">
      <c r="A566" s="4"/>
      <c r="B566" s="180"/>
      <c r="C566" s="176"/>
      <c r="D566" s="181"/>
      <c r="E566" s="181"/>
      <c r="F566" s="181"/>
      <c r="G566" s="169"/>
      <c r="H566" s="190"/>
      <c r="I566" s="187"/>
      <c r="J566" s="146"/>
      <c r="K566" s="146"/>
      <c r="L566" s="146"/>
      <c r="M566" s="146"/>
      <c r="N566" s="146"/>
      <c r="O566" s="146"/>
      <c r="P566" s="146"/>
      <c r="Q566" s="146"/>
      <c r="R566" s="146"/>
      <c r="S566" s="146"/>
      <c r="T566" s="146"/>
      <c r="U566" s="146"/>
      <c r="V566" s="146"/>
      <c r="W566" s="146"/>
      <c r="X566" s="146"/>
      <c r="Y566" s="146"/>
      <c r="Z566" s="146"/>
      <c r="AA566" s="146"/>
      <c r="AB566" s="146"/>
      <c r="AC566" s="146"/>
      <c r="AD566" s="146"/>
      <c r="AE566" s="146"/>
      <c r="AF566" s="146"/>
      <c r="AG566" s="146"/>
      <c r="AH566" s="146"/>
      <c r="AI566" s="146"/>
      <c r="AJ566" s="146"/>
      <c r="AK566" s="146"/>
      <c r="AL566" s="146"/>
      <c r="AM566" s="146"/>
    </row>
    <row r="567" spans="1:39" s="41" customFormat="1">
      <c r="A567" s="4"/>
      <c r="B567" s="180"/>
      <c r="C567" s="176"/>
      <c r="D567" s="181"/>
      <c r="E567" s="181"/>
      <c r="F567" s="181"/>
      <c r="G567" s="169"/>
      <c r="H567" s="190"/>
      <c r="I567" s="187"/>
      <c r="J567" s="146"/>
      <c r="K567" s="146"/>
      <c r="L567" s="146"/>
      <c r="M567" s="146"/>
      <c r="N567" s="146"/>
      <c r="O567" s="146"/>
      <c r="P567" s="146"/>
      <c r="Q567" s="146"/>
      <c r="R567" s="146"/>
      <c r="S567" s="146"/>
      <c r="T567" s="146"/>
      <c r="U567" s="146"/>
      <c r="V567" s="146"/>
      <c r="W567" s="146"/>
      <c r="X567" s="146"/>
      <c r="Y567" s="146"/>
      <c r="Z567" s="146"/>
      <c r="AA567" s="146"/>
      <c r="AB567" s="146"/>
      <c r="AC567" s="146"/>
      <c r="AD567" s="146"/>
      <c r="AE567" s="146"/>
      <c r="AF567" s="146"/>
      <c r="AG567" s="146"/>
      <c r="AH567" s="146"/>
      <c r="AI567" s="146"/>
      <c r="AJ567" s="146"/>
      <c r="AK567" s="146"/>
      <c r="AL567" s="146"/>
      <c r="AM567" s="146"/>
    </row>
    <row r="568" spans="1:39" s="41" customFormat="1">
      <c r="A568" s="4"/>
      <c r="B568" s="180"/>
      <c r="C568" s="176"/>
      <c r="D568" s="181"/>
      <c r="E568" s="181"/>
      <c r="F568" s="181"/>
      <c r="G568" s="169"/>
      <c r="H568" s="190"/>
      <c r="I568" s="187"/>
      <c r="J568" s="146"/>
      <c r="K568" s="146"/>
      <c r="L568" s="146"/>
      <c r="M568" s="146"/>
      <c r="N568" s="146"/>
      <c r="O568" s="146"/>
      <c r="P568" s="146"/>
      <c r="Q568" s="146"/>
      <c r="R568" s="146"/>
      <c r="S568" s="146"/>
      <c r="T568" s="146"/>
      <c r="U568" s="146"/>
      <c r="V568" s="146"/>
      <c r="W568" s="146"/>
      <c r="X568" s="146"/>
      <c r="Y568" s="146"/>
      <c r="Z568" s="146"/>
      <c r="AA568" s="146"/>
      <c r="AB568" s="146"/>
      <c r="AC568" s="146"/>
      <c r="AD568" s="146"/>
      <c r="AE568" s="146"/>
      <c r="AF568" s="146"/>
      <c r="AG568" s="146"/>
      <c r="AH568" s="146"/>
      <c r="AI568" s="146"/>
      <c r="AJ568" s="146"/>
      <c r="AK568" s="146"/>
      <c r="AL568" s="146"/>
      <c r="AM568" s="146"/>
    </row>
    <row r="569" spans="1:39" s="41" customFormat="1">
      <c r="A569" s="4"/>
      <c r="B569" s="180"/>
      <c r="C569" s="176"/>
      <c r="D569" s="181"/>
      <c r="E569" s="181"/>
      <c r="F569" s="181"/>
      <c r="G569" s="169"/>
      <c r="H569" s="190"/>
      <c r="I569" s="187"/>
      <c r="J569" s="146"/>
      <c r="K569" s="146"/>
      <c r="L569" s="146"/>
      <c r="M569" s="146"/>
      <c r="N569" s="146"/>
      <c r="O569" s="146"/>
      <c r="P569" s="146"/>
      <c r="Q569" s="146"/>
      <c r="R569" s="146"/>
      <c r="S569" s="146"/>
      <c r="T569" s="146"/>
      <c r="U569" s="146"/>
      <c r="V569" s="146"/>
      <c r="W569" s="146"/>
      <c r="X569" s="146"/>
      <c r="Y569" s="146"/>
      <c r="Z569" s="146"/>
      <c r="AA569" s="146"/>
      <c r="AB569" s="146"/>
      <c r="AC569" s="146"/>
      <c r="AD569" s="146"/>
      <c r="AE569" s="146"/>
      <c r="AF569" s="146"/>
      <c r="AG569" s="146"/>
      <c r="AH569" s="146"/>
      <c r="AI569" s="146"/>
      <c r="AJ569" s="146"/>
      <c r="AK569" s="146"/>
      <c r="AL569" s="146"/>
      <c r="AM569" s="146"/>
    </row>
    <row r="570" spans="1:39" s="41" customFormat="1">
      <c r="A570" s="4"/>
      <c r="B570" s="180"/>
      <c r="C570" s="176"/>
      <c r="D570" s="181"/>
      <c r="E570" s="181"/>
      <c r="F570" s="181"/>
      <c r="G570" s="169"/>
      <c r="H570" s="190"/>
      <c r="I570" s="187"/>
      <c r="J570" s="146"/>
      <c r="K570" s="146"/>
      <c r="L570" s="146"/>
      <c r="M570" s="146"/>
      <c r="N570" s="146"/>
      <c r="O570" s="146"/>
      <c r="P570" s="146"/>
      <c r="Q570" s="146"/>
      <c r="R570" s="146"/>
      <c r="S570" s="146"/>
      <c r="T570" s="146"/>
      <c r="U570" s="146"/>
      <c r="V570" s="146"/>
      <c r="W570" s="146"/>
      <c r="X570" s="146"/>
      <c r="Y570" s="146"/>
      <c r="Z570" s="146"/>
      <c r="AA570" s="146"/>
      <c r="AB570" s="146"/>
      <c r="AC570" s="146"/>
      <c r="AD570" s="146"/>
      <c r="AE570" s="146"/>
      <c r="AF570" s="146"/>
      <c r="AG570" s="146"/>
      <c r="AH570" s="146"/>
      <c r="AI570" s="146"/>
      <c r="AJ570" s="146"/>
      <c r="AK570" s="146"/>
      <c r="AL570" s="146"/>
      <c r="AM570" s="146"/>
    </row>
    <row r="571" spans="1:39" s="41" customFormat="1">
      <c r="A571" s="4"/>
      <c r="B571" s="180"/>
      <c r="C571" s="176"/>
      <c r="D571" s="177"/>
      <c r="E571" s="177"/>
      <c r="F571" s="179"/>
      <c r="G571" s="168"/>
      <c r="H571" s="189"/>
      <c r="I571" s="187"/>
      <c r="J571" s="146"/>
      <c r="K571" s="146"/>
      <c r="L571" s="146"/>
      <c r="M571" s="146"/>
      <c r="N571" s="146"/>
      <c r="O571" s="146"/>
      <c r="P571" s="146"/>
      <c r="Q571" s="146"/>
      <c r="R571" s="146"/>
      <c r="S571" s="146"/>
      <c r="T571" s="146"/>
      <c r="U571" s="146"/>
      <c r="V571" s="146"/>
      <c r="W571" s="146"/>
      <c r="X571" s="146"/>
      <c r="Y571" s="146"/>
      <c r="Z571" s="146"/>
      <c r="AA571" s="146"/>
      <c r="AB571" s="146"/>
      <c r="AC571" s="146"/>
      <c r="AD571" s="146"/>
      <c r="AE571" s="146"/>
      <c r="AF571" s="146"/>
      <c r="AG571" s="146"/>
      <c r="AH571" s="146"/>
      <c r="AI571" s="146"/>
      <c r="AJ571" s="146"/>
      <c r="AK571" s="146"/>
      <c r="AL571" s="146"/>
      <c r="AM571" s="146"/>
    </row>
    <row r="572" spans="1:39" s="41" customFormat="1">
      <c r="A572" s="4"/>
      <c r="B572" s="180"/>
      <c r="C572" s="176"/>
      <c r="D572" s="177"/>
      <c r="E572" s="177"/>
      <c r="F572" s="179"/>
      <c r="G572" s="168"/>
      <c r="H572" s="189"/>
      <c r="I572" s="187"/>
      <c r="J572" s="146"/>
      <c r="K572" s="146"/>
      <c r="L572" s="146"/>
      <c r="M572" s="146"/>
      <c r="N572" s="146"/>
      <c r="O572" s="146"/>
      <c r="P572" s="146"/>
      <c r="Q572" s="146"/>
      <c r="R572" s="146"/>
      <c r="S572" s="146"/>
      <c r="T572" s="146"/>
      <c r="U572" s="146"/>
      <c r="V572" s="146"/>
      <c r="W572" s="146"/>
      <c r="X572" s="146"/>
      <c r="Y572" s="146"/>
      <c r="Z572" s="146"/>
      <c r="AA572" s="146"/>
      <c r="AB572" s="146"/>
      <c r="AC572" s="146"/>
      <c r="AD572" s="146"/>
      <c r="AE572" s="146"/>
      <c r="AF572" s="146"/>
      <c r="AG572" s="146"/>
      <c r="AH572" s="146"/>
      <c r="AI572" s="146"/>
      <c r="AJ572" s="146"/>
      <c r="AK572" s="146"/>
      <c r="AL572" s="146"/>
      <c r="AM572" s="146"/>
    </row>
    <row r="573" spans="1:39" s="41" customFormat="1">
      <c r="A573" s="4"/>
      <c r="B573" s="180"/>
      <c r="C573" s="176"/>
      <c r="D573" s="177"/>
      <c r="E573" s="177"/>
      <c r="F573" s="179"/>
      <c r="G573" s="168"/>
      <c r="H573" s="189"/>
      <c r="I573" s="187"/>
      <c r="J573" s="146"/>
      <c r="K573" s="146"/>
      <c r="L573" s="146"/>
      <c r="M573" s="146"/>
      <c r="N573" s="146"/>
      <c r="O573" s="146"/>
      <c r="P573" s="146"/>
      <c r="Q573" s="146"/>
      <c r="R573" s="146"/>
      <c r="S573" s="146"/>
      <c r="T573" s="146"/>
      <c r="U573" s="146"/>
      <c r="V573" s="146"/>
      <c r="W573" s="146"/>
      <c r="X573" s="146"/>
      <c r="Y573" s="146"/>
      <c r="Z573" s="146"/>
      <c r="AA573" s="146"/>
      <c r="AB573" s="146"/>
      <c r="AC573" s="146"/>
      <c r="AD573" s="146"/>
      <c r="AE573" s="146"/>
      <c r="AF573" s="146"/>
      <c r="AG573" s="146"/>
      <c r="AH573" s="146"/>
      <c r="AI573" s="146"/>
      <c r="AJ573" s="146"/>
      <c r="AK573" s="146"/>
      <c r="AL573" s="146"/>
      <c r="AM573" s="146"/>
    </row>
    <row r="574" spans="1:39" s="41" customFormat="1">
      <c r="A574" s="4"/>
      <c r="B574" s="180"/>
      <c r="C574" s="176"/>
      <c r="D574" s="177"/>
      <c r="E574" s="177"/>
      <c r="F574" s="179"/>
      <c r="G574" s="168"/>
      <c r="H574" s="189"/>
      <c r="I574" s="187"/>
      <c r="J574" s="146"/>
      <c r="K574" s="146"/>
      <c r="L574" s="146"/>
      <c r="M574" s="146"/>
      <c r="N574" s="146"/>
      <c r="O574" s="146"/>
      <c r="P574" s="146"/>
      <c r="Q574" s="146"/>
      <c r="R574" s="146"/>
      <c r="S574" s="146"/>
      <c r="T574" s="146"/>
      <c r="U574" s="146"/>
      <c r="V574" s="146"/>
      <c r="W574" s="146"/>
      <c r="X574" s="146"/>
      <c r="Y574" s="146"/>
      <c r="Z574" s="146"/>
      <c r="AA574" s="146"/>
      <c r="AB574" s="146"/>
      <c r="AC574" s="146"/>
      <c r="AD574" s="146"/>
      <c r="AE574" s="146"/>
      <c r="AF574" s="146"/>
      <c r="AG574" s="146"/>
      <c r="AH574" s="146"/>
      <c r="AI574" s="146"/>
      <c r="AJ574" s="146"/>
      <c r="AK574" s="146"/>
      <c r="AL574" s="146"/>
      <c r="AM574" s="146"/>
    </row>
    <row r="575" spans="1:39" s="41" customFormat="1">
      <c r="A575" s="4"/>
      <c r="B575" s="180"/>
      <c r="C575" s="176"/>
      <c r="D575" s="177"/>
      <c r="E575" s="177"/>
      <c r="F575" s="179"/>
      <c r="G575" s="168"/>
      <c r="H575" s="189"/>
      <c r="I575" s="187"/>
      <c r="J575" s="146"/>
      <c r="K575" s="146"/>
      <c r="L575" s="146"/>
      <c r="M575" s="146"/>
      <c r="N575" s="146"/>
      <c r="O575" s="146"/>
      <c r="P575" s="146"/>
      <c r="Q575" s="146"/>
      <c r="R575" s="146"/>
      <c r="S575" s="146"/>
      <c r="T575" s="146"/>
      <c r="U575" s="146"/>
      <c r="V575" s="146"/>
      <c r="W575" s="146"/>
      <c r="X575" s="146"/>
      <c r="Y575" s="146"/>
      <c r="Z575" s="146"/>
      <c r="AA575" s="146"/>
      <c r="AB575" s="146"/>
      <c r="AC575" s="146"/>
      <c r="AD575" s="146"/>
      <c r="AE575" s="146"/>
      <c r="AF575" s="146"/>
      <c r="AG575" s="146"/>
      <c r="AH575" s="146"/>
      <c r="AI575" s="146"/>
      <c r="AJ575" s="146"/>
      <c r="AK575" s="146"/>
      <c r="AL575" s="146"/>
      <c r="AM575" s="146"/>
    </row>
    <row r="576" spans="1:39" s="41" customFormat="1">
      <c r="A576" s="4"/>
      <c r="B576" s="180"/>
      <c r="C576" s="176"/>
      <c r="D576" s="177"/>
      <c r="E576" s="177"/>
      <c r="F576" s="179"/>
      <c r="G576" s="168"/>
      <c r="H576" s="189"/>
      <c r="I576" s="187"/>
      <c r="J576" s="146"/>
      <c r="K576" s="146"/>
      <c r="L576" s="146"/>
      <c r="M576" s="146"/>
      <c r="N576" s="146"/>
      <c r="O576" s="146"/>
      <c r="P576" s="146"/>
      <c r="Q576" s="146"/>
      <c r="R576" s="146"/>
      <c r="S576" s="146"/>
      <c r="T576" s="146"/>
      <c r="U576" s="146"/>
      <c r="V576" s="146"/>
      <c r="W576" s="146"/>
      <c r="X576" s="146"/>
      <c r="Y576" s="146"/>
      <c r="Z576" s="146"/>
      <c r="AA576" s="146"/>
      <c r="AB576" s="146"/>
      <c r="AC576" s="146"/>
      <c r="AD576" s="146"/>
      <c r="AE576" s="146"/>
      <c r="AF576" s="146"/>
      <c r="AG576" s="146"/>
      <c r="AH576" s="146"/>
      <c r="AI576" s="146"/>
      <c r="AJ576" s="146"/>
      <c r="AK576" s="146"/>
      <c r="AL576" s="146"/>
      <c r="AM576" s="146"/>
    </row>
    <row r="577" spans="1:39" s="41" customFormat="1">
      <c r="A577" s="4"/>
      <c r="B577" s="180"/>
      <c r="C577" s="176"/>
      <c r="D577" s="177"/>
      <c r="E577" s="177"/>
      <c r="F577" s="179"/>
      <c r="G577" s="168"/>
      <c r="H577" s="189"/>
      <c r="I577" s="187"/>
      <c r="J577" s="146"/>
      <c r="K577" s="146"/>
      <c r="L577" s="146"/>
      <c r="M577" s="146"/>
      <c r="N577" s="146"/>
      <c r="O577" s="146"/>
      <c r="P577" s="146"/>
      <c r="Q577" s="146"/>
      <c r="R577" s="146"/>
      <c r="S577" s="146"/>
      <c r="T577" s="146"/>
      <c r="U577" s="146"/>
      <c r="V577" s="146"/>
      <c r="W577" s="146"/>
      <c r="X577" s="146"/>
      <c r="Y577" s="146"/>
      <c r="Z577" s="146"/>
      <c r="AA577" s="146"/>
      <c r="AB577" s="146"/>
      <c r="AC577" s="146"/>
      <c r="AD577" s="146"/>
      <c r="AE577" s="146"/>
      <c r="AF577" s="146"/>
      <c r="AG577" s="146"/>
      <c r="AH577" s="146"/>
      <c r="AI577" s="146"/>
      <c r="AJ577" s="146"/>
      <c r="AK577" s="146"/>
      <c r="AL577" s="146"/>
      <c r="AM577" s="146"/>
    </row>
    <row r="578" spans="1:39" s="41" customFormat="1">
      <c r="A578" s="4"/>
      <c r="B578" s="180"/>
      <c r="C578" s="176"/>
      <c r="D578" s="177"/>
      <c r="E578" s="177"/>
      <c r="F578" s="179"/>
      <c r="G578" s="168"/>
      <c r="H578" s="189"/>
      <c r="I578" s="187"/>
      <c r="J578" s="146"/>
      <c r="K578" s="146"/>
      <c r="L578" s="146"/>
      <c r="M578" s="146"/>
      <c r="N578" s="146"/>
      <c r="O578" s="146"/>
      <c r="P578" s="146"/>
      <c r="Q578" s="146"/>
      <c r="R578" s="146"/>
      <c r="S578" s="146"/>
      <c r="T578" s="146"/>
      <c r="U578" s="146"/>
      <c r="V578" s="146"/>
      <c r="W578" s="146"/>
      <c r="X578" s="146"/>
      <c r="Y578" s="146"/>
      <c r="Z578" s="146"/>
      <c r="AA578" s="146"/>
      <c r="AB578" s="146"/>
      <c r="AC578" s="146"/>
      <c r="AD578" s="146"/>
      <c r="AE578" s="146"/>
      <c r="AF578" s="146"/>
      <c r="AG578" s="146"/>
      <c r="AH578" s="146"/>
      <c r="AI578" s="146"/>
      <c r="AJ578" s="146"/>
      <c r="AK578" s="146"/>
      <c r="AL578" s="146"/>
      <c r="AM578" s="146"/>
    </row>
    <row r="579" spans="1:39" s="2" customFormat="1">
      <c r="A579" s="4"/>
      <c r="B579" s="180"/>
      <c r="C579" s="176"/>
      <c r="D579" s="177"/>
      <c r="E579" s="177"/>
      <c r="F579" s="179"/>
      <c r="G579" s="168"/>
      <c r="H579" s="189"/>
      <c r="I579" s="187"/>
      <c r="J579" s="91"/>
      <c r="K579" s="91"/>
      <c r="L579" s="91"/>
      <c r="M579" s="91"/>
      <c r="N579" s="91"/>
      <c r="O579" s="91"/>
      <c r="P579" s="91"/>
      <c r="Q579" s="91"/>
      <c r="R579" s="91"/>
      <c r="S579" s="91"/>
      <c r="T579" s="91"/>
      <c r="U579" s="91"/>
      <c r="V579" s="91"/>
      <c r="W579" s="91"/>
      <c r="X579" s="91"/>
      <c r="Y579" s="91"/>
      <c r="Z579" s="91"/>
      <c r="AA579" s="91"/>
      <c r="AB579" s="91"/>
      <c r="AC579" s="91"/>
      <c r="AD579" s="91"/>
      <c r="AE579" s="91"/>
      <c r="AF579" s="91"/>
      <c r="AG579" s="91"/>
      <c r="AH579" s="91"/>
      <c r="AI579" s="91"/>
      <c r="AJ579" s="91"/>
      <c r="AK579" s="91"/>
      <c r="AL579" s="91"/>
      <c r="AM579" s="91"/>
    </row>
    <row r="580" spans="1:39" s="42" customFormat="1">
      <c r="A580" s="4"/>
      <c r="B580" s="180"/>
      <c r="C580" s="176"/>
      <c r="D580" s="177"/>
      <c r="E580" s="177"/>
      <c r="F580" s="179"/>
      <c r="G580" s="168"/>
      <c r="H580" s="189"/>
      <c r="I580" s="187"/>
      <c r="J580" s="147"/>
      <c r="K580" s="147"/>
      <c r="L580" s="147"/>
      <c r="M580" s="147"/>
      <c r="N580" s="147"/>
      <c r="O580" s="147"/>
      <c r="P580" s="147"/>
      <c r="Q580" s="147"/>
      <c r="R580" s="147"/>
      <c r="S580" s="147"/>
      <c r="T580" s="147"/>
      <c r="U580" s="147"/>
      <c r="V580" s="147"/>
      <c r="W580" s="147"/>
      <c r="X580" s="147"/>
      <c r="Y580" s="147"/>
      <c r="Z580" s="147"/>
      <c r="AA580" s="147"/>
      <c r="AB580" s="147"/>
      <c r="AC580" s="147"/>
      <c r="AD580" s="147"/>
      <c r="AE580" s="147"/>
      <c r="AF580" s="147"/>
      <c r="AG580" s="147"/>
      <c r="AH580" s="147"/>
      <c r="AI580" s="147"/>
      <c r="AJ580" s="147"/>
      <c r="AK580" s="147"/>
      <c r="AL580" s="147"/>
      <c r="AM580" s="147"/>
    </row>
    <row r="581" spans="1:39" s="42" customFormat="1">
      <c r="A581" s="4"/>
      <c r="B581" s="180"/>
      <c r="C581" s="176"/>
      <c r="D581" s="177"/>
      <c r="E581" s="177"/>
      <c r="F581" s="179"/>
      <c r="G581" s="168"/>
      <c r="H581" s="189"/>
      <c r="I581" s="187"/>
      <c r="J581" s="147"/>
      <c r="K581" s="147"/>
      <c r="L581" s="147"/>
      <c r="M581" s="147"/>
      <c r="N581" s="147"/>
      <c r="O581" s="147"/>
      <c r="P581" s="147"/>
      <c r="Q581" s="147"/>
      <c r="R581" s="147"/>
      <c r="S581" s="147"/>
      <c r="T581" s="147"/>
      <c r="U581" s="147"/>
      <c r="V581" s="147"/>
      <c r="W581" s="147"/>
      <c r="X581" s="147"/>
      <c r="Y581" s="147"/>
      <c r="Z581" s="147"/>
      <c r="AA581" s="147"/>
      <c r="AB581" s="147"/>
      <c r="AC581" s="147"/>
      <c r="AD581" s="147"/>
      <c r="AE581" s="147"/>
      <c r="AF581" s="147"/>
      <c r="AG581" s="147"/>
      <c r="AH581" s="147"/>
      <c r="AI581" s="147"/>
      <c r="AJ581" s="147"/>
      <c r="AK581" s="147"/>
      <c r="AL581" s="147"/>
      <c r="AM581" s="147"/>
    </row>
    <row r="582" spans="1:39" s="42" customFormat="1">
      <c r="A582" s="4"/>
      <c r="B582" s="180"/>
      <c r="C582" s="176"/>
      <c r="D582" s="177"/>
      <c r="E582" s="177"/>
      <c r="F582" s="179"/>
      <c r="G582" s="168"/>
      <c r="H582" s="189"/>
      <c r="I582" s="187"/>
      <c r="J582" s="147"/>
      <c r="K582" s="147"/>
      <c r="L582" s="147"/>
      <c r="M582" s="147"/>
      <c r="N582" s="147"/>
      <c r="O582" s="147"/>
      <c r="P582" s="147"/>
      <c r="Q582" s="147"/>
      <c r="R582" s="147"/>
      <c r="S582" s="147"/>
      <c r="T582" s="147"/>
      <c r="U582" s="147"/>
      <c r="V582" s="147"/>
      <c r="W582" s="147"/>
      <c r="X582" s="147"/>
      <c r="Y582" s="147"/>
      <c r="Z582" s="147"/>
      <c r="AA582" s="147"/>
      <c r="AB582" s="147"/>
      <c r="AC582" s="147"/>
      <c r="AD582" s="147"/>
      <c r="AE582" s="147"/>
      <c r="AF582" s="147"/>
      <c r="AG582" s="147"/>
      <c r="AH582" s="147"/>
      <c r="AI582" s="147"/>
      <c r="AJ582" s="147"/>
      <c r="AK582" s="147"/>
      <c r="AL582" s="147"/>
      <c r="AM582" s="147"/>
    </row>
    <row r="583" spans="1:39" s="42" customFormat="1">
      <c r="A583" s="4"/>
      <c r="B583" s="184"/>
      <c r="C583" s="185"/>
      <c r="D583" s="2"/>
      <c r="E583" s="2"/>
      <c r="F583" s="2"/>
      <c r="G583" s="48"/>
      <c r="H583" s="91"/>
      <c r="I583" s="192"/>
      <c r="J583" s="147"/>
      <c r="K583" s="147"/>
      <c r="L583" s="147"/>
      <c r="M583" s="147"/>
      <c r="N583" s="147"/>
      <c r="O583" s="147"/>
      <c r="P583" s="147"/>
      <c r="Q583" s="147"/>
      <c r="R583" s="147"/>
      <c r="S583" s="147"/>
      <c r="T583" s="147"/>
      <c r="U583" s="147"/>
      <c r="V583" s="147"/>
      <c r="W583" s="147"/>
      <c r="X583" s="147"/>
      <c r="Y583" s="147"/>
      <c r="Z583" s="147"/>
      <c r="AA583" s="147"/>
      <c r="AB583" s="147"/>
      <c r="AC583" s="147"/>
      <c r="AD583" s="147"/>
      <c r="AE583" s="147"/>
      <c r="AF583" s="147"/>
      <c r="AG583" s="147"/>
      <c r="AH583" s="147"/>
      <c r="AI583" s="147"/>
      <c r="AJ583" s="147"/>
      <c r="AK583" s="147"/>
      <c r="AL583" s="147"/>
      <c r="AM583" s="147"/>
    </row>
    <row r="584" spans="1:39" s="2" customFormat="1">
      <c r="A584" s="4"/>
      <c r="B584" s="184"/>
      <c r="C584" s="185"/>
      <c r="G584" s="48"/>
      <c r="H584" s="91"/>
      <c r="I584" s="192"/>
      <c r="J584" s="91"/>
      <c r="K584" s="91"/>
      <c r="L584" s="91"/>
      <c r="M584" s="91"/>
      <c r="N584" s="91"/>
      <c r="O584" s="91"/>
      <c r="P584" s="91"/>
      <c r="Q584" s="91"/>
      <c r="R584" s="91"/>
      <c r="S584" s="91"/>
      <c r="T584" s="91"/>
      <c r="U584" s="91"/>
      <c r="V584" s="91"/>
      <c r="W584" s="91"/>
      <c r="X584" s="91"/>
      <c r="Y584" s="91"/>
      <c r="Z584" s="91"/>
      <c r="AA584" s="91"/>
      <c r="AB584" s="91"/>
      <c r="AC584" s="91"/>
      <c r="AD584" s="91"/>
      <c r="AE584" s="91"/>
      <c r="AF584" s="91"/>
      <c r="AG584" s="91"/>
      <c r="AH584" s="91"/>
      <c r="AI584" s="91"/>
      <c r="AJ584" s="91"/>
      <c r="AK584" s="91"/>
      <c r="AL584" s="91"/>
      <c r="AM584" s="91"/>
    </row>
    <row r="585" spans="1:39" s="43" customFormat="1">
      <c r="A585" s="4"/>
      <c r="B585" s="184"/>
      <c r="C585" s="185"/>
      <c r="D585" s="2"/>
      <c r="E585" s="2"/>
      <c r="F585" s="2"/>
      <c r="G585" s="48"/>
      <c r="H585" s="91"/>
      <c r="I585" s="192"/>
      <c r="J585" s="148"/>
      <c r="K585" s="148"/>
      <c r="L585" s="148"/>
      <c r="M585" s="148"/>
      <c r="N585" s="148"/>
      <c r="O585" s="148"/>
      <c r="P585" s="148"/>
      <c r="Q585" s="148"/>
      <c r="R585" s="148"/>
      <c r="S585" s="148"/>
      <c r="T585" s="148"/>
      <c r="U585" s="148"/>
      <c r="V585" s="148"/>
      <c r="W585" s="148"/>
      <c r="X585" s="148"/>
      <c r="Y585" s="148"/>
      <c r="Z585" s="148"/>
      <c r="AA585" s="148"/>
      <c r="AB585" s="148"/>
      <c r="AC585" s="148"/>
      <c r="AD585" s="148"/>
      <c r="AE585" s="148"/>
      <c r="AF585" s="148"/>
      <c r="AG585" s="148"/>
      <c r="AH585" s="148"/>
      <c r="AI585" s="148"/>
      <c r="AJ585" s="148"/>
      <c r="AK585" s="148"/>
      <c r="AL585" s="148"/>
      <c r="AM585" s="148"/>
    </row>
    <row r="586" spans="1:39" s="43" customFormat="1">
      <c r="A586" s="4"/>
      <c r="B586" s="184"/>
      <c r="C586" s="185"/>
      <c r="D586" s="2"/>
      <c r="E586" s="2"/>
      <c r="F586" s="2"/>
      <c r="G586" s="48"/>
      <c r="H586" s="91"/>
      <c r="I586" s="192"/>
      <c r="J586" s="148"/>
      <c r="K586" s="148"/>
      <c r="L586" s="148"/>
      <c r="M586" s="148"/>
      <c r="N586" s="148"/>
      <c r="O586" s="148"/>
      <c r="P586" s="148"/>
      <c r="Q586" s="148"/>
      <c r="R586" s="148"/>
      <c r="S586" s="148"/>
      <c r="T586" s="148"/>
      <c r="U586" s="148"/>
      <c r="V586" s="148"/>
      <c r="W586" s="148"/>
      <c r="X586" s="148"/>
      <c r="Y586" s="148"/>
      <c r="Z586" s="148"/>
      <c r="AA586" s="148"/>
      <c r="AB586" s="148"/>
      <c r="AC586" s="148"/>
      <c r="AD586" s="148"/>
      <c r="AE586" s="148"/>
      <c r="AF586" s="148"/>
      <c r="AG586" s="148"/>
      <c r="AH586" s="148"/>
      <c r="AI586" s="148"/>
      <c r="AJ586" s="148"/>
      <c r="AK586" s="148"/>
      <c r="AL586" s="148"/>
      <c r="AM586" s="148"/>
    </row>
    <row r="587" spans="1:39" s="43" customFormat="1">
      <c r="A587" s="4"/>
      <c r="B587" s="184"/>
      <c r="C587" s="185"/>
      <c r="D587" s="2"/>
      <c r="E587" s="2"/>
      <c r="F587" s="2"/>
      <c r="G587" s="48"/>
      <c r="H587" s="91"/>
      <c r="I587" s="192"/>
      <c r="J587" s="148"/>
      <c r="K587" s="148"/>
      <c r="L587" s="148"/>
      <c r="M587" s="148"/>
      <c r="N587" s="148"/>
      <c r="O587" s="148"/>
      <c r="P587" s="148"/>
      <c r="Q587" s="148"/>
      <c r="R587" s="148"/>
      <c r="S587" s="148"/>
      <c r="T587" s="148"/>
      <c r="U587" s="148"/>
      <c r="V587" s="148"/>
      <c r="W587" s="148"/>
      <c r="X587" s="148"/>
      <c r="Y587" s="148"/>
      <c r="Z587" s="148"/>
      <c r="AA587" s="148"/>
      <c r="AB587" s="148"/>
      <c r="AC587" s="148"/>
      <c r="AD587" s="148"/>
      <c r="AE587" s="148"/>
      <c r="AF587" s="148"/>
      <c r="AG587" s="148"/>
      <c r="AH587" s="148"/>
      <c r="AI587" s="148"/>
      <c r="AJ587" s="148"/>
      <c r="AK587" s="148"/>
      <c r="AL587" s="148"/>
      <c r="AM587" s="148"/>
    </row>
    <row r="588" spans="1:39" s="2" customFormat="1">
      <c r="A588" s="4"/>
      <c r="B588" s="184"/>
      <c r="C588" s="185"/>
      <c r="G588" s="48"/>
      <c r="H588" s="91"/>
      <c r="I588" s="192"/>
      <c r="J588" s="91"/>
      <c r="K588" s="91"/>
      <c r="L588" s="91"/>
      <c r="M588" s="91"/>
      <c r="N588" s="91"/>
      <c r="O588" s="91"/>
      <c r="P588" s="91"/>
      <c r="Q588" s="91"/>
      <c r="R588" s="91"/>
      <c r="S588" s="91"/>
      <c r="T588" s="91"/>
      <c r="U588" s="91"/>
      <c r="V588" s="91"/>
      <c r="W588" s="91"/>
      <c r="X588" s="91"/>
      <c r="Y588" s="91"/>
      <c r="Z588" s="91"/>
      <c r="AA588" s="91"/>
      <c r="AB588" s="91"/>
      <c r="AC588" s="91"/>
      <c r="AD588" s="91"/>
      <c r="AE588" s="91"/>
      <c r="AF588" s="91"/>
      <c r="AG588" s="91"/>
      <c r="AH588" s="91"/>
      <c r="AI588" s="91"/>
      <c r="AJ588" s="91"/>
      <c r="AK588" s="91"/>
      <c r="AL588" s="91"/>
      <c r="AM588" s="91"/>
    </row>
    <row r="589" spans="1:39" s="44" customFormat="1">
      <c r="A589" s="4"/>
      <c r="B589" s="184"/>
      <c r="C589" s="185"/>
      <c r="D589" s="2"/>
      <c r="E589" s="2"/>
      <c r="F589" s="2"/>
      <c r="G589" s="48"/>
      <c r="H589" s="91"/>
      <c r="I589" s="192"/>
      <c r="J589" s="149"/>
      <c r="K589" s="149"/>
      <c r="L589" s="149"/>
      <c r="M589" s="149"/>
      <c r="N589" s="149"/>
      <c r="O589" s="149"/>
      <c r="P589" s="149"/>
      <c r="Q589" s="149"/>
      <c r="R589" s="149"/>
      <c r="S589" s="149"/>
      <c r="T589" s="149"/>
      <c r="U589" s="149"/>
      <c r="V589" s="149"/>
      <c r="W589" s="149"/>
      <c r="X589" s="149"/>
      <c r="Y589" s="149"/>
      <c r="Z589" s="149"/>
      <c r="AA589" s="149"/>
      <c r="AB589" s="149"/>
      <c r="AC589" s="149"/>
      <c r="AD589" s="149"/>
      <c r="AE589" s="149"/>
      <c r="AF589" s="149"/>
      <c r="AG589" s="149"/>
      <c r="AH589" s="149"/>
      <c r="AI589" s="149"/>
      <c r="AJ589" s="149"/>
      <c r="AK589" s="149"/>
      <c r="AL589" s="149"/>
      <c r="AM589" s="149"/>
    </row>
    <row r="590" spans="1:39" s="44" customFormat="1">
      <c r="A590" s="4"/>
      <c r="B590" s="184"/>
      <c r="C590" s="185"/>
      <c r="D590" s="2"/>
      <c r="E590" s="2"/>
      <c r="F590" s="2"/>
      <c r="G590" s="48"/>
      <c r="H590" s="91"/>
      <c r="I590" s="192"/>
      <c r="J590" s="149"/>
      <c r="K590" s="149"/>
      <c r="L590" s="149"/>
      <c r="M590" s="149"/>
      <c r="N590" s="149"/>
      <c r="O590" s="149"/>
      <c r="P590" s="149"/>
      <c r="Q590" s="149"/>
      <c r="R590" s="149"/>
      <c r="S590" s="149"/>
      <c r="T590" s="149"/>
      <c r="U590" s="149"/>
      <c r="V590" s="149"/>
      <c r="W590" s="149"/>
      <c r="X590" s="149"/>
      <c r="Y590" s="149"/>
      <c r="Z590" s="149"/>
      <c r="AA590" s="149"/>
      <c r="AB590" s="149"/>
      <c r="AC590" s="149"/>
      <c r="AD590" s="149"/>
      <c r="AE590" s="149"/>
      <c r="AF590" s="149"/>
      <c r="AG590" s="149"/>
      <c r="AH590" s="149"/>
      <c r="AI590" s="149"/>
      <c r="AJ590" s="149"/>
      <c r="AK590" s="149"/>
      <c r="AL590" s="149"/>
      <c r="AM590" s="149"/>
    </row>
    <row r="591" spans="1:39" s="44" customFormat="1">
      <c r="A591" s="4"/>
      <c r="B591" s="184"/>
      <c r="C591" s="185"/>
      <c r="D591" s="2"/>
      <c r="E591" s="2"/>
      <c r="F591" s="2"/>
      <c r="G591" s="48"/>
      <c r="H591" s="91"/>
      <c r="I591" s="192"/>
      <c r="J591" s="149"/>
      <c r="K591" s="149"/>
      <c r="L591" s="149"/>
      <c r="M591" s="149"/>
      <c r="N591" s="149"/>
      <c r="O591" s="149"/>
      <c r="P591" s="149"/>
      <c r="Q591" s="149"/>
      <c r="R591" s="149"/>
      <c r="S591" s="149"/>
      <c r="T591" s="149"/>
      <c r="U591" s="149"/>
      <c r="V591" s="149"/>
      <c r="W591" s="149"/>
      <c r="X591" s="149"/>
      <c r="Y591" s="149"/>
      <c r="Z591" s="149"/>
      <c r="AA591" s="149"/>
      <c r="AB591" s="149"/>
      <c r="AC591" s="149"/>
      <c r="AD591" s="149"/>
      <c r="AE591" s="149"/>
      <c r="AF591" s="149"/>
      <c r="AG591" s="149"/>
      <c r="AH591" s="149"/>
      <c r="AI591" s="149"/>
      <c r="AJ591" s="149"/>
      <c r="AK591" s="149"/>
      <c r="AL591" s="149"/>
      <c r="AM591" s="149"/>
    </row>
    <row r="592" spans="1:39" s="44" customFormat="1">
      <c r="A592" s="4"/>
      <c r="B592" s="184"/>
      <c r="C592" s="185"/>
      <c r="D592" s="2"/>
      <c r="E592" s="2"/>
      <c r="F592" s="2"/>
      <c r="G592" s="48"/>
      <c r="H592" s="91"/>
      <c r="I592" s="192"/>
      <c r="J592" s="149"/>
      <c r="K592" s="149"/>
      <c r="L592" s="149"/>
      <c r="M592" s="149"/>
      <c r="N592" s="149"/>
      <c r="O592" s="149"/>
      <c r="P592" s="149"/>
      <c r="Q592" s="149"/>
      <c r="R592" s="149"/>
      <c r="S592" s="149"/>
      <c r="T592" s="149"/>
      <c r="U592" s="149"/>
      <c r="V592" s="149"/>
      <c r="W592" s="149"/>
      <c r="X592" s="149"/>
      <c r="Y592" s="149"/>
      <c r="Z592" s="149"/>
      <c r="AA592" s="149"/>
      <c r="AB592" s="149"/>
      <c r="AC592" s="149"/>
      <c r="AD592" s="149"/>
      <c r="AE592" s="149"/>
      <c r="AF592" s="149"/>
      <c r="AG592" s="149"/>
      <c r="AH592" s="149"/>
      <c r="AI592" s="149"/>
      <c r="AJ592" s="149"/>
      <c r="AK592" s="149"/>
      <c r="AL592" s="149"/>
      <c r="AM592" s="149"/>
    </row>
    <row r="593" spans="1:39" s="44" customFormat="1">
      <c r="A593" s="4"/>
      <c r="B593" s="184"/>
      <c r="C593" s="185"/>
      <c r="D593" s="2"/>
      <c r="E593" s="2"/>
      <c r="F593" s="2"/>
      <c r="G593" s="48"/>
      <c r="H593" s="91"/>
      <c r="I593" s="192"/>
      <c r="J593" s="149"/>
      <c r="K593" s="149"/>
      <c r="L593" s="149"/>
      <c r="M593" s="149"/>
      <c r="N593" s="149"/>
      <c r="O593" s="149"/>
      <c r="P593" s="149"/>
      <c r="Q593" s="149"/>
      <c r="R593" s="149"/>
      <c r="S593" s="149"/>
      <c r="T593" s="149"/>
      <c r="U593" s="149"/>
      <c r="V593" s="149"/>
      <c r="W593" s="149"/>
      <c r="X593" s="149"/>
      <c r="Y593" s="149"/>
      <c r="Z593" s="149"/>
      <c r="AA593" s="149"/>
      <c r="AB593" s="149"/>
      <c r="AC593" s="149"/>
      <c r="AD593" s="149"/>
      <c r="AE593" s="149"/>
      <c r="AF593" s="149"/>
      <c r="AG593" s="149"/>
      <c r="AH593" s="149"/>
      <c r="AI593" s="149"/>
      <c r="AJ593" s="149"/>
      <c r="AK593" s="149"/>
      <c r="AL593" s="149"/>
      <c r="AM593" s="149"/>
    </row>
    <row r="594" spans="1:39" s="44" customFormat="1">
      <c r="A594" s="4"/>
      <c r="B594" s="184"/>
      <c r="C594" s="185"/>
      <c r="D594" s="2"/>
      <c r="E594" s="2"/>
      <c r="F594" s="2"/>
      <c r="G594" s="48"/>
      <c r="H594" s="91"/>
      <c r="I594" s="192"/>
      <c r="J594" s="149"/>
      <c r="K594" s="149"/>
      <c r="L594" s="149"/>
      <c r="M594" s="149"/>
      <c r="N594" s="149"/>
      <c r="O594" s="149"/>
      <c r="P594" s="149"/>
      <c r="Q594" s="149"/>
      <c r="R594" s="149"/>
      <c r="S594" s="149"/>
      <c r="T594" s="149"/>
      <c r="U594" s="149"/>
      <c r="V594" s="149"/>
      <c r="W594" s="149"/>
      <c r="X594" s="149"/>
      <c r="Y594" s="149"/>
      <c r="Z594" s="149"/>
      <c r="AA594" s="149"/>
      <c r="AB594" s="149"/>
      <c r="AC594" s="149"/>
      <c r="AD594" s="149"/>
      <c r="AE594" s="149"/>
      <c r="AF594" s="149"/>
      <c r="AG594" s="149"/>
      <c r="AH594" s="149"/>
      <c r="AI594" s="149"/>
      <c r="AJ594" s="149"/>
      <c r="AK594" s="149"/>
      <c r="AL594" s="149"/>
      <c r="AM594" s="149"/>
    </row>
    <row r="595" spans="1:39" s="44" customFormat="1">
      <c r="A595" s="4"/>
      <c r="B595" s="184"/>
      <c r="C595" s="185"/>
      <c r="D595" s="2"/>
      <c r="E595" s="2"/>
      <c r="F595" s="2"/>
      <c r="G595" s="48"/>
      <c r="H595" s="91"/>
      <c r="I595" s="192"/>
      <c r="J595" s="149"/>
      <c r="K595" s="149"/>
      <c r="L595" s="149"/>
      <c r="M595" s="149"/>
      <c r="N595" s="149"/>
      <c r="O595" s="149"/>
      <c r="P595" s="149"/>
      <c r="Q595" s="149"/>
      <c r="R595" s="149"/>
      <c r="S595" s="149"/>
      <c r="T595" s="149"/>
      <c r="U595" s="149"/>
      <c r="V595" s="149"/>
      <c r="W595" s="149"/>
      <c r="X595" s="149"/>
      <c r="Y595" s="149"/>
      <c r="Z595" s="149"/>
      <c r="AA595" s="149"/>
      <c r="AB595" s="149"/>
      <c r="AC595" s="149"/>
      <c r="AD595" s="149"/>
      <c r="AE595" s="149"/>
      <c r="AF595" s="149"/>
      <c r="AG595" s="149"/>
      <c r="AH595" s="149"/>
      <c r="AI595" s="149"/>
      <c r="AJ595" s="149"/>
      <c r="AK595" s="149"/>
      <c r="AL595" s="149"/>
      <c r="AM595" s="149"/>
    </row>
    <row r="596" spans="1:39" s="44" customFormat="1">
      <c r="A596" s="4"/>
      <c r="B596" s="184"/>
      <c r="C596" s="185"/>
      <c r="D596" s="2"/>
      <c r="E596" s="2"/>
      <c r="F596" s="2"/>
      <c r="G596" s="48"/>
      <c r="H596" s="91"/>
      <c r="I596" s="192"/>
      <c r="J596" s="149"/>
      <c r="K596" s="149"/>
      <c r="L596" s="149"/>
      <c r="M596" s="149"/>
      <c r="N596" s="149"/>
      <c r="O596" s="149"/>
      <c r="P596" s="149"/>
      <c r="Q596" s="149"/>
      <c r="R596" s="149"/>
      <c r="S596" s="149"/>
      <c r="T596" s="149"/>
      <c r="U596" s="149"/>
      <c r="V596" s="149"/>
      <c r="W596" s="149"/>
      <c r="X596" s="149"/>
      <c r="Y596" s="149"/>
      <c r="Z596" s="149"/>
      <c r="AA596" s="149"/>
      <c r="AB596" s="149"/>
      <c r="AC596" s="149"/>
      <c r="AD596" s="149"/>
      <c r="AE596" s="149"/>
      <c r="AF596" s="149"/>
      <c r="AG596" s="149"/>
      <c r="AH596" s="149"/>
      <c r="AI596" s="149"/>
      <c r="AJ596" s="149"/>
      <c r="AK596" s="149"/>
      <c r="AL596" s="149"/>
      <c r="AM596" s="149"/>
    </row>
    <row r="597" spans="1:39" s="44" customFormat="1">
      <c r="A597" s="4"/>
      <c r="B597" s="184"/>
      <c r="C597" s="185"/>
      <c r="D597" s="2"/>
      <c r="E597" s="2"/>
      <c r="F597" s="2"/>
      <c r="G597" s="48"/>
      <c r="H597" s="91"/>
      <c r="I597" s="192"/>
      <c r="J597" s="149"/>
      <c r="K597" s="149"/>
      <c r="L597" s="149"/>
      <c r="M597" s="149"/>
      <c r="N597" s="149"/>
      <c r="O597" s="149"/>
      <c r="P597" s="149"/>
      <c r="Q597" s="149"/>
      <c r="R597" s="149"/>
      <c r="S597" s="149"/>
      <c r="T597" s="149"/>
      <c r="U597" s="149"/>
      <c r="V597" s="149"/>
      <c r="W597" s="149"/>
      <c r="X597" s="149"/>
      <c r="Y597" s="149"/>
      <c r="Z597" s="149"/>
      <c r="AA597" s="149"/>
      <c r="AB597" s="149"/>
      <c r="AC597" s="149"/>
      <c r="AD597" s="149"/>
      <c r="AE597" s="149"/>
      <c r="AF597" s="149"/>
      <c r="AG597" s="149"/>
      <c r="AH597" s="149"/>
      <c r="AI597" s="149"/>
      <c r="AJ597" s="149"/>
      <c r="AK597" s="149"/>
      <c r="AL597" s="149"/>
      <c r="AM597" s="149"/>
    </row>
    <row r="598" spans="1:39" s="44" customFormat="1">
      <c r="A598" s="4"/>
      <c r="B598" s="184"/>
      <c r="C598" s="185"/>
      <c r="D598" s="2"/>
      <c r="E598" s="2"/>
      <c r="F598" s="2"/>
      <c r="G598" s="48"/>
      <c r="H598" s="91"/>
      <c r="I598" s="192"/>
      <c r="J598" s="149"/>
      <c r="K598" s="149"/>
      <c r="L598" s="149"/>
      <c r="M598" s="149"/>
      <c r="N598" s="149"/>
      <c r="O598" s="149"/>
      <c r="P598" s="149"/>
      <c r="Q598" s="149"/>
      <c r="R598" s="149"/>
      <c r="S598" s="149"/>
      <c r="T598" s="149"/>
      <c r="U598" s="149"/>
      <c r="V598" s="149"/>
      <c r="W598" s="149"/>
      <c r="X598" s="149"/>
      <c r="Y598" s="149"/>
      <c r="Z598" s="149"/>
      <c r="AA598" s="149"/>
      <c r="AB598" s="149"/>
      <c r="AC598" s="149"/>
      <c r="AD598" s="149"/>
      <c r="AE598" s="149"/>
      <c r="AF598" s="149"/>
      <c r="AG598" s="149"/>
      <c r="AH598" s="149"/>
      <c r="AI598" s="149"/>
      <c r="AJ598" s="149"/>
      <c r="AK598" s="149"/>
      <c r="AL598" s="149"/>
      <c r="AM598" s="149"/>
    </row>
    <row r="599" spans="1:39" s="44" customFormat="1">
      <c r="A599" s="4"/>
      <c r="B599" s="184"/>
      <c r="C599" s="185"/>
      <c r="D599" s="2"/>
      <c r="E599" s="2"/>
      <c r="F599" s="2"/>
      <c r="G599" s="48"/>
      <c r="H599" s="91"/>
      <c r="I599" s="192"/>
      <c r="J599" s="149"/>
      <c r="K599" s="149"/>
      <c r="L599" s="149"/>
      <c r="M599" s="149"/>
      <c r="N599" s="149"/>
      <c r="O599" s="149"/>
      <c r="P599" s="149"/>
      <c r="Q599" s="149"/>
      <c r="R599" s="149"/>
      <c r="S599" s="149"/>
      <c r="T599" s="149"/>
      <c r="U599" s="149"/>
      <c r="V599" s="149"/>
      <c r="W599" s="149"/>
      <c r="X599" s="149"/>
      <c r="Y599" s="149"/>
      <c r="Z599" s="149"/>
      <c r="AA599" s="149"/>
      <c r="AB599" s="149"/>
      <c r="AC599" s="149"/>
      <c r="AD599" s="149"/>
      <c r="AE599" s="149"/>
      <c r="AF599" s="149"/>
      <c r="AG599" s="149"/>
      <c r="AH599" s="149"/>
      <c r="AI599" s="149"/>
      <c r="AJ599" s="149"/>
      <c r="AK599" s="149"/>
      <c r="AL599" s="149"/>
      <c r="AM599" s="149"/>
    </row>
    <row r="600" spans="1:39" s="44" customFormat="1">
      <c r="A600" s="4"/>
      <c r="B600" s="184"/>
      <c r="C600" s="185"/>
      <c r="D600" s="2"/>
      <c r="E600" s="2"/>
      <c r="F600" s="2"/>
      <c r="G600" s="48"/>
      <c r="H600" s="91"/>
      <c r="I600" s="192"/>
      <c r="J600" s="149"/>
      <c r="K600" s="149"/>
      <c r="L600" s="149"/>
      <c r="M600" s="149"/>
      <c r="N600" s="149"/>
      <c r="O600" s="149"/>
      <c r="P600" s="149"/>
      <c r="Q600" s="149"/>
      <c r="R600" s="149"/>
      <c r="S600" s="149"/>
      <c r="T600" s="149"/>
      <c r="U600" s="149"/>
      <c r="V600" s="149"/>
      <c r="W600" s="149"/>
      <c r="X600" s="149"/>
      <c r="Y600" s="149"/>
      <c r="Z600" s="149"/>
      <c r="AA600" s="149"/>
      <c r="AB600" s="149"/>
      <c r="AC600" s="149"/>
      <c r="AD600" s="149"/>
      <c r="AE600" s="149"/>
      <c r="AF600" s="149"/>
      <c r="AG600" s="149"/>
      <c r="AH600" s="149"/>
      <c r="AI600" s="149"/>
      <c r="AJ600" s="149"/>
      <c r="AK600" s="149"/>
      <c r="AL600" s="149"/>
      <c r="AM600" s="149"/>
    </row>
    <row r="601" spans="1:39" s="44" customFormat="1">
      <c r="A601" s="4"/>
      <c r="B601" s="184"/>
      <c r="C601" s="185"/>
      <c r="D601" s="2"/>
      <c r="E601" s="2"/>
      <c r="F601" s="2"/>
      <c r="G601" s="48"/>
      <c r="H601" s="91"/>
      <c r="I601" s="192"/>
      <c r="J601" s="149"/>
      <c r="K601" s="149"/>
      <c r="L601" s="149"/>
      <c r="M601" s="149"/>
      <c r="N601" s="149"/>
      <c r="O601" s="149"/>
      <c r="P601" s="149"/>
      <c r="Q601" s="149"/>
      <c r="R601" s="149"/>
      <c r="S601" s="149"/>
      <c r="T601" s="149"/>
      <c r="U601" s="149"/>
      <c r="V601" s="149"/>
      <c r="W601" s="149"/>
      <c r="X601" s="149"/>
      <c r="Y601" s="149"/>
      <c r="Z601" s="149"/>
      <c r="AA601" s="149"/>
      <c r="AB601" s="149"/>
      <c r="AC601" s="149"/>
      <c r="AD601" s="149"/>
      <c r="AE601" s="149"/>
      <c r="AF601" s="149"/>
      <c r="AG601" s="149"/>
      <c r="AH601" s="149"/>
      <c r="AI601" s="149"/>
      <c r="AJ601" s="149"/>
      <c r="AK601" s="149"/>
      <c r="AL601" s="149"/>
      <c r="AM601" s="149"/>
    </row>
    <row r="602" spans="1:39" s="44" customFormat="1">
      <c r="A602" s="4"/>
      <c r="B602" s="184"/>
      <c r="C602" s="185"/>
      <c r="D602" s="2"/>
      <c r="E602" s="2"/>
      <c r="F602" s="2"/>
      <c r="G602" s="48"/>
      <c r="H602" s="91"/>
      <c r="I602" s="192"/>
      <c r="J602" s="149"/>
      <c r="K602" s="149"/>
      <c r="L602" s="149"/>
      <c r="M602" s="149"/>
      <c r="N602" s="149"/>
      <c r="O602" s="149"/>
      <c r="P602" s="149"/>
      <c r="Q602" s="149"/>
      <c r="R602" s="149"/>
      <c r="S602" s="149"/>
      <c r="T602" s="149"/>
      <c r="U602" s="149"/>
      <c r="V602" s="149"/>
      <c r="W602" s="149"/>
      <c r="X602" s="149"/>
      <c r="Y602" s="149"/>
      <c r="Z602" s="149"/>
      <c r="AA602" s="149"/>
      <c r="AB602" s="149"/>
      <c r="AC602" s="149"/>
      <c r="AD602" s="149"/>
      <c r="AE602" s="149"/>
      <c r="AF602" s="149"/>
      <c r="AG602" s="149"/>
      <c r="AH602" s="149"/>
      <c r="AI602" s="149"/>
      <c r="AJ602" s="149"/>
      <c r="AK602" s="149"/>
      <c r="AL602" s="149"/>
      <c r="AM602" s="149"/>
    </row>
    <row r="603" spans="1:39" s="2" customFormat="1">
      <c r="A603" s="4"/>
      <c r="B603" s="184"/>
      <c r="C603" s="185"/>
      <c r="G603" s="48"/>
      <c r="H603" s="91"/>
      <c r="I603" s="192"/>
      <c r="J603" s="91"/>
      <c r="K603" s="91"/>
      <c r="L603" s="91"/>
      <c r="M603" s="91"/>
      <c r="N603" s="91"/>
      <c r="O603" s="91"/>
      <c r="P603" s="91"/>
      <c r="Q603" s="91"/>
      <c r="R603" s="91"/>
      <c r="S603" s="91"/>
      <c r="T603" s="91"/>
      <c r="U603" s="91"/>
      <c r="V603" s="91"/>
      <c r="W603" s="91"/>
      <c r="X603" s="91"/>
      <c r="Y603" s="91"/>
      <c r="Z603" s="91"/>
      <c r="AA603" s="91"/>
      <c r="AB603" s="91"/>
      <c r="AC603" s="91"/>
      <c r="AD603" s="91"/>
      <c r="AE603" s="91"/>
      <c r="AF603" s="91"/>
      <c r="AG603" s="91"/>
      <c r="AH603" s="91"/>
      <c r="AI603" s="91"/>
      <c r="AJ603" s="91"/>
      <c r="AK603" s="91"/>
      <c r="AL603" s="91"/>
      <c r="AM603" s="91"/>
    </row>
    <row r="604" spans="1:39" s="45" customFormat="1">
      <c r="A604" s="4"/>
      <c r="B604" s="184"/>
      <c r="C604" s="185"/>
      <c r="D604" s="2"/>
      <c r="E604" s="2"/>
      <c r="F604" s="2"/>
      <c r="G604" s="48"/>
      <c r="H604" s="91"/>
      <c r="I604" s="192"/>
      <c r="J604" s="150"/>
      <c r="K604" s="150"/>
      <c r="L604" s="150"/>
      <c r="M604" s="150"/>
      <c r="N604" s="150"/>
      <c r="O604" s="150"/>
      <c r="P604" s="150"/>
      <c r="Q604" s="150"/>
      <c r="R604" s="150"/>
      <c r="S604" s="150"/>
      <c r="T604" s="150"/>
      <c r="U604" s="150"/>
      <c r="V604" s="150"/>
      <c r="W604" s="150"/>
      <c r="X604" s="150"/>
      <c r="Y604" s="150"/>
      <c r="Z604" s="150"/>
      <c r="AA604" s="150"/>
      <c r="AB604" s="150"/>
      <c r="AC604" s="150"/>
      <c r="AD604" s="150"/>
      <c r="AE604" s="150"/>
      <c r="AF604" s="150"/>
      <c r="AG604" s="150"/>
      <c r="AH604" s="150"/>
      <c r="AI604" s="150"/>
      <c r="AJ604" s="150"/>
      <c r="AK604" s="150"/>
      <c r="AL604" s="150"/>
      <c r="AM604" s="150"/>
    </row>
    <row r="605" spans="1:39" s="45" customFormat="1">
      <c r="A605" s="4"/>
      <c r="B605" s="184"/>
      <c r="C605" s="185"/>
      <c r="D605" s="2"/>
      <c r="E605" s="2"/>
      <c r="F605" s="2"/>
      <c r="G605" s="48"/>
      <c r="H605" s="91"/>
      <c r="I605" s="192"/>
      <c r="J605" s="150"/>
      <c r="K605" s="150"/>
      <c r="L605" s="150"/>
      <c r="M605" s="150"/>
      <c r="N605" s="150"/>
      <c r="O605" s="150"/>
      <c r="P605" s="150"/>
      <c r="Q605" s="150"/>
      <c r="R605" s="150"/>
      <c r="S605" s="150"/>
      <c r="T605" s="150"/>
      <c r="U605" s="150"/>
      <c r="V605" s="150"/>
      <c r="W605" s="150"/>
      <c r="X605" s="150"/>
      <c r="Y605" s="150"/>
      <c r="Z605" s="150"/>
      <c r="AA605" s="150"/>
      <c r="AB605" s="150"/>
      <c r="AC605" s="150"/>
      <c r="AD605" s="150"/>
      <c r="AE605" s="150"/>
      <c r="AF605" s="150"/>
      <c r="AG605" s="150"/>
      <c r="AH605" s="150"/>
      <c r="AI605" s="150"/>
      <c r="AJ605" s="150"/>
      <c r="AK605" s="150"/>
      <c r="AL605" s="150"/>
      <c r="AM605" s="150"/>
    </row>
    <row r="606" spans="1:39" s="45" customFormat="1">
      <c r="A606" s="4"/>
      <c r="B606" s="184"/>
      <c r="C606" s="185"/>
      <c r="D606" s="2"/>
      <c r="E606" s="2"/>
      <c r="F606" s="2"/>
      <c r="G606" s="48"/>
      <c r="H606" s="91"/>
      <c r="I606" s="192"/>
      <c r="J606" s="150"/>
      <c r="K606" s="150"/>
      <c r="L606" s="150"/>
      <c r="M606" s="150"/>
      <c r="N606" s="150"/>
      <c r="O606" s="150"/>
      <c r="P606" s="150"/>
      <c r="Q606" s="150"/>
      <c r="R606" s="150"/>
      <c r="S606" s="150"/>
      <c r="T606" s="150"/>
      <c r="U606" s="150"/>
      <c r="V606" s="150"/>
      <c r="W606" s="150"/>
      <c r="X606" s="150"/>
      <c r="Y606" s="150"/>
      <c r="Z606" s="150"/>
      <c r="AA606" s="150"/>
      <c r="AB606" s="150"/>
      <c r="AC606" s="150"/>
      <c r="AD606" s="150"/>
      <c r="AE606" s="150"/>
      <c r="AF606" s="150"/>
      <c r="AG606" s="150"/>
      <c r="AH606" s="150"/>
      <c r="AI606" s="150"/>
      <c r="AJ606" s="150"/>
      <c r="AK606" s="150"/>
      <c r="AL606" s="150"/>
      <c r="AM606" s="150"/>
    </row>
    <row r="607" spans="1:39" s="45" customFormat="1">
      <c r="A607" s="4"/>
      <c r="B607" s="184"/>
      <c r="C607" s="185"/>
      <c r="D607" s="2"/>
      <c r="E607" s="2"/>
      <c r="F607" s="2"/>
      <c r="G607" s="48"/>
      <c r="H607" s="91"/>
      <c r="I607" s="192"/>
      <c r="J607" s="150"/>
      <c r="K607" s="150"/>
      <c r="L607" s="150"/>
      <c r="M607" s="150"/>
      <c r="N607" s="150"/>
      <c r="O607" s="150"/>
      <c r="P607" s="150"/>
      <c r="Q607" s="150"/>
      <c r="R607" s="150"/>
      <c r="S607" s="150"/>
      <c r="T607" s="150"/>
      <c r="U607" s="150"/>
      <c r="V607" s="150"/>
      <c r="W607" s="150"/>
      <c r="X607" s="150"/>
      <c r="Y607" s="150"/>
      <c r="Z607" s="150"/>
      <c r="AA607" s="150"/>
      <c r="AB607" s="150"/>
      <c r="AC607" s="150"/>
      <c r="AD607" s="150"/>
      <c r="AE607" s="150"/>
      <c r="AF607" s="150"/>
      <c r="AG607" s="150"/>
      <c r="AH607" s="150"/>
      <c r="AI607" s="150"/>
      <c r="AJ607" s="150"/>
      <c r="AK607" s="150"/>
      <c r="AL607" s="150"/>
      <c r="AM607" s="150"/>
    </row>
    <row r="608" spans="1:39" s="2" customFormat="1">
      <c r="A608" s="4"/>
      <c r="B608" s="184"/>
      <c r="C608" s="185"/>
      <c r="G608" s="48"/>
      <c r="H608" s="91"/>
      <c r="I608" s="192"/>
      <c r="J608" s="91"/>
      <c r="K608" s="91"/>
      <c r="L608" s="91"/>
      <c r="M608" s="91"/>
      <c r="N608" s="91"/>
      <c r="O608" s="91"/>
      <c r="P608" s="91"/>
      <c r="Q608" s="91"/>
      <c r="R608" s="91"/>
      <c r="S608" s="91"/>
      <c r="T608" s="91"/>
      <c r="U608" s="91"/>
      <c r="V608" s="91"/>
      <c r="W608" s="91"/>
      <c r="X608" s="91"/>
      <c r="Y608" s="91"/>
      <c r="Z608" s="91"/>
      <c r="AA608" s="91"/>
      <c r="AB608" s="91"/>
      <c r="AC608" s="91"/>
      <c r="AD608" s="91"/>
      <c r="AE608" s="91"/>
      <c r="AF608" s="91"/>
      <c r="AG608" s="91"/>
      <c r="AH608" s="91"/>
      <c r="AI608" s="91"/>
      <c r="AJ608" s="91"/>
      <c r="AK608" s="91"/>
      <c r="AL608" s="91"/>
      <c r="AM608" s="91"/>
    </row>
    <row r="609" spans="1:39" s="46" customFormat="1">
      <c r="A609" s="4"/>
      <c r="B609" s="184"/>
      <c r="C609" s="185"/>
      <c r="D609" s="2"/>
      <c r="E609" s="2"/>
      <c r="F609" s="2"/>
      <c r="G609" s="48"/>
      <c r="H609" s="91"/>
      <c r="I609" s="192"/>
      <c r="J609" s="151"/>
      <c r="K609" s="151"/>
      <c r="L609" s="151"/>
      <c r="M609" s="151"/>
      <c r="N609" s="151"/>
      <c r="O609" s="151"/>
      <c r="P609" s="151"/>
      <c r="Q609" s="151"/>
      <c r="R609" s="151"/>
      <c r="S609" s="151"/>
      <c r="T609" s="151"/>
      <c r="U609" s="151"/>
      <c r="V609" s="151"/>
      <c r="W609" s="151"/>
      <c r="X609" s="151"/>
      <c r="Y609" s="151"/>
      <c r="Z609" s="151"/>
      <c r="AA609" s="151"/>
      <c r="AB609" s="151"/>
      <c r="AC609" s="151"/>
      <c r="AD609" s="151"/>
      <c r="AE609" s="151"/>
      <c r="AF609" s="151"/>
      <c r="AG609" s="151"/>
      <c r="AH609" s="151"/>
      <c r="AI609" s="151"/>
      <c r="AJ609" s="151"/>
      <c r="AK609" s="151"/>
      <c r="AL609" s="151"/>
      <c r="AM609" s="151"/>
    </row>
    <row r="610" spans="1:39" s="46" customFormat="1">
      <c r="A610" s="4"/>
      <c r="B610" s="184"/>
      <c r="C610" s="185"/>
      <c r="D610" s="2"/>
      <c r="E610" s="2"/>
      <c r="F610" s="2"/>
      <c r="G610" s="48"/>
      <c r="H610" s="91"/>
      <c r="I610" s="192"/>
      <c r="J610" s="151"/>
      <c r="K610" s="151"/>
      <c r="L610" s="151"/>
      <c r="M610" s="151"/>
      <c r="N610" s="151"/>
      <c r="O610" s="151"/>
      <c r="P610" s="151"/>
      <c r="Q610" s="151"/>
      <c r="R610" s="151"/>
      <c r="S610" s="151"/>
      <c r="T610" s="151"/>
      <c r="U610" s="151"/>
      <c r="V610" s="151"/>
      <c r="W610" s="151"/>
      <c r="X610" s="151"/>
      <c r="Y610" s="151"/>
      <c r="Z610" s="151"/>
      <c r="AA610" s="151"/>
      <c r="AB610" s="151"/>
      <c r="AC610" s="151"/>
      <c r="AD610" s="151"/>
      <c r="AE610" s="151"/>
      <c r="AF610" s="151"/>
      <c r="AG610" s="151"/>
      <c r="AH610" s="151"/>
      <c r="AI610" s="151"/>
      <c r="AJ610" s="151"/>
      <c r="AK610" s="151"/>
      <c r="AL610" s="151"/>
      <c r="AM610" s="151"/>
    </row>
    <row r="611" spans="1:39" s="46" customFormat="1">
      <c r="A611" s="4"/>
      <c r="B611" s="184"/>
      <c r="C611" s="185"/>
      <c r="D611" s="2"/>
      <c r="E611" s="2"/>
      <c r="F611" s="2"/>
      <c r="G611" s="48"/>
      <c r="H611" s="91"/>
      <c r="I611" s="192"/>
      <c r="J611" s="151"/>
      <c r="K611" s="151"/>
      <c r="L611" s="151"/>
      <c r="M611" s="151"/>
      <c r="N611" s="151"/>
      <c r="O611" s="151"/>
      <c r="P611" s="151"/>
      <c r="Q611" s="151"/>
      <c r="R611" s="151"/>
      <c r="S611" s="151"/>
      <c r="T611" s="151"/>
      <c r="U611" s="151"/>
      <c r="V611" s="151"/>
      <c r="W611" s="151"/>
      <c r="X611" s="151"/>
      <c r="Y611" s="151"/>
      <c r="Z611" s="151"/>
      <c r="AA611" s="151"/>
      <c r="AB611" s="151"/>
      <c r="AC611" s="151"/>
      <c r="AD611" s="151"/>
      <c r="AE611" s="151"/>
      <c r="AF611" s="151"/>
      <c r="AG611" s="151"/>
      <c r="AH611" s="151"/>
      <c r="AI611" s="151"/>
      <c r="AJ611" s="151"/>
      <c r="AK611" s="151"/>
      <c r="AL611" s="151"/>
      <c r="AM611" s="151"/>
    </row>
    <row r="612" spans="1:39" s="46" customFormat="1">
      <c r="A612" s="4"/>
      <c r="B612" s="184"/>
      <c r="C612" s="185"/>
      <c r="D612" s="2"/>
      <c r="E612" s="2"/>
      <c r="F612" s="2"/>
      <c r="G612" s="48"/>
      <c r="H612" s="91"/>
      <c r="I612" s="192"/>
      <c r="J612" s="151"/>
      <c r="K612" s="151"/>
      <c r="L612" s="151"/>
      <c r="M612" s="151"/>
      <c r="N612" s="151"/>
      <c r="O612" s="151"/>
      <c r="P612" s="151"/>
      <c r="Q612" s="151"/>
      <c r="R612" s="151"/>
      <c r="S612" s="151"/>
      <c r="T612" s="151"/>
      <c r="U612" s="151"/>
      <c r="V612" s="151"/>
      <c r="W612" s="151"/>
      <c r="X612" s="151"/>
      <c r="Y612" s="151"/>
      <c r="Z612" s="151"/>
      <c r="AA612" s="151"/>
      <c r="AB612" s="151"/>
      <c r="AC612" s="151"/>
      <c r="AD612" s="151"/>
      <c r="AE612" s="151"/>
      <c r="AF612" s="151"/>
      <c r="AG612" s="151"/>
      <c r="AH612" s="151"/>
      <c r="AI612" s="151"/>
      <c r="AJ612" s="151"/>
      <c r="AK612" s="151"/>
      <c r="AL612" s="151"/>
      <c r="AM612" s="151"/>
    </row>
    <row r="613" spans="1:39" s="2" customFormat="1" ht="16.5" customHeight="1">
      <c r="A613" s="4"/>
      <c r="B613" s="184"/>
      <c r="C613" s="185"/>
      <c r="G613" s="48"/>
      <c r="H613" s="91"/>
      <c r="I613" s="192"/>
      <c r="J613" s="91"/>
      <c r="K613" s="91"/>
      <c r="L613" s="91"/>
      <c r="M613" s="91"/>
      <c r="N613" s="91"/>
      <c r="O613" s="91"/>
      <c r="P613" s="91"/>
      <c r="Q613" s="91"/>
      <c r="R613" s="91"/>
      <c r="S613" s="91"/>
      <c r="T613" s="91"/>
      <c r="U613" s="91"/>
      <c r="V613" s="91"/>
      <c r="W613" s="91"/>
      <c r="X613" s="91"/>
      <c r="Y613" s="91"/>
      <c r="Z613" s="91"/>
      <c r="AA613" s="91"/>
      <c r="AB613" s="91"/>
      <c r="AC613" s="91"/>
      <c r="AD613" s="91"/>
      <c r="AE613" s="91"/>
      <c r="AF613" s="91"/>
      <c r="AG613" s="91"/>
      <c r="AH613" s="91"/>
      <c r="AI613" s="91"/>
      <c r="AJ613" s="91"/>
      <c r="AK613" s="91"/>
      <c r="AL613" s="91"/>
      <c r="AM613" s="91"/>
    </row>
    <row r="614" spans="1:39" s="47" customFormat="1">
      <c r="A614" s="4"/>
      <c r="B614" s="184"/>
      <c r="C614" s="185"/>
      <c r="D614" s="2"/>
      <c r="E614" s="2"/>
      <c r="F614" s="2"/>
      <c r="G614" s="48"/>
      <c r="H614" s="91"/>
      <c r="I614" s="192"/>
      <c r="J614" s="152"/>
      <c r="K614" s="152"/>
      <c r="L614" s="152"/>
      <c r="M614" s="152"/>
      <c r="N614" s="152"/>
      <c r="O614" s="152"/>
      <c r="P614" s="152"/>
      <c r="Q614" s="152"/>
      <c r="R614" s="152"/>
      <c r="S614" s="152"/>
      <c r="T614" s="152"/>
      <c r="U614" s="152"/>
      <c r="V614" s="152"/>
      <c r="W614" s="152"/>
      <c r="X614" s="152"/>
      <c r="Y614" s="152"/>
      <c r="Z614" s="152"/>
      <c r="AA614" s="152"/>
      <c r="AB614" s="152"/>
      <c r="AC614" s="152"/>
      <c r="AD614" s="152"/>
      <c r="AE614" s="152"/>
      <c r="AF614" s="152"/>
      <c r="AG614" s="152"/>
      <c r="AH614" s="152"/>
      <c r="AI614" s="152"/>
      <c r="AJ614" s="152"/>
      <c r="AK614" s="152"/>
      <c r="AL614" s="152"/>
      <c r="AM614" s="152"/>
    </row>
    <row r="615" spans="1:39" s="47" customFormat="1">
      <c r="A615" s="4"/>
      <c r="B615" s="184"/>
      <c r="C615" s="185"/>
      <c r="D615" s="2"/>
      <c r="E615" s="2"/>
      <c r="F615" s="2"/>
      <c r="G615" s="48"/>
      <c r="H615" s="91"/>
      <c r="I615" s="192"/>
      <c r="J615" s="152"/>
      <c r="K615" s="152"/>
      <c r="L615" s="152"/>
      <c r="M615" s="152"/>
      <c r="N615" s="152"/>
      <c r="O615" s="152"/>
      <c r="P615" s="152"/>
      <c r="Q615" s="152"/>
      <c r="R615" s="152"/>
      <c r="S615" s="152"/>
      <c r="T615" s="152"/>
      <c r="U615" s="152"/>
      <c r="V615" s="152"/>
      <c r="W615" s="152"/>
      <c r="X615" s="152"/>
      <c r="Y615" s="152"/>
      <c r="Z615" s="152"/>
      <c r="AA615" s="152"/>
      <c r="AB615" s="152"/>
      <c r="AC615" s="152"/>
      <c r="AD615" s="152"/>
      <c r="AE615" s="152"/>
      <c r="AF615" s="152"/>
      <c r="AG615" s="152"/>
      <c r="AH615" s="152"/>
      <c r="AI615" s="152"/>
      <c r="AJ615" s="152"/>
      <c r="AK615" s="152"/>
      <c r="AL615" s="152"/>
      <c r="AM615" s="152"/>
    </row>
    <row r="616" spans="1:39" s="47" customFormat="1">
      <c r="A616" s="4"/>
      <c r="B616" s="184"/>
      <c r="C616" s="185"/>
      <c r="D616" s="2"/>
      <c r="E616" s="2"/>
      <c r="F616" s="2"/>
      <c r="G616" s="48"/>
      <c r="H616" s="91"/>
      <c r="I616" s="192"/>
      <c r="J616" s="152"/>
      <c r="K616" s="152"/>
      <c r="L616" s="152"/>
      <c r="M616" s="152"/>
      <c r="N616" s="152"/>
      <c r="O616" s="152"/>
      <c r="P616" s="152"/>
      <c r="Q616" s="152"/>
      <c r="R616" s="152"/>
      <c r="S616" s="152"/>
      <c r="T616" s="152"/>
      <c r="U616" s="152"/>
      <c r="V616" s="152"/>
      <c r="W616" s="152"/>
      <c r="X616" s="152"/>
      <c r="Y616" s="152"/>
      <c r="Z616" s="152"/>
      <c r="AA616" s="152"/>
      <c r="AB616" s="152"/>
      <c r="AC616" s="152"/>
      <c r="AD616" s="152"/>
      <c r="AE616" s="152"/>
      <c r="AF616" s="152"/>
      <c r="AG616" s="152"/>
      <c r="AH616" s="152"/>
      <c r="AI616" s="152"/>
      <c r="AJ616" s="152"/>
      <c r="AK616" s="152"/>
      <c r="AL616" s="152"/>
      <c r="AM616" s="152"/>
    </row>
    <row r="617" spans="1:39" s="47" customFormat="1">
      <c r="A617" s="4"/>
      <c r="B617" s="184"/>
      <c r="C617" s="185"/>
      <c r="D617" s="2"/>
      <c r="E617" s="2"/>
      <c r="F617" s="2"/>
      <c r="G617" s="48"/>
      <c r="H617" s="91"/>
      <c r="I617" s="192"/>
      <c r="J617" s="152"/>
      <c r="K617" s="152"/>
      <c r="L617" s="152"/>
      <c r="M617" s="152"/>
      <c r="N617" s="152"/>
      <c r="O617" s="152"/>
      <c r="P617" s="152"/>
      <c r="Q617" s="152"/>
      <c r="R617" s="152"/>
      <c r="S617" s="152"/>
      <c r="T617" s="152"/>
      <c r="U617" s="152"/>
      <c r="V617" s="152"/>
      <c r="W617" s="152"/>
      <c r="X617" s="152"/>
      <c r="Y617" s="152"/>
      <c r="Z617" s="152"/>
      <c r="AA617" s="152"/>
      <c r="AB617" s="152"/>
      <c r="AC617" s="152"/>
      <c r="AD617" s="152"/>
      <c r="AE617" s="152"/>
      <c r="AF617" s="152"/>
      <c r="AG617" s="152"/>
      <c r="AH617" s="152"/>
      <c r="AI617" s="152"/>
      <c r="AJ617" s="152"/>
      <c r="AK617" s="152"/>
      <c r="AL617" s="152"/>
      <c r="AM617" s="152"/>
    </row>
    <row r="618" spans="1:39" s="47" customFormat="1">
      <c r="A618" s="4"/>
      <c r="B618" s="184"/>
      <c r="C618" s="185"/>
      <c r="D618" s="2"/>
      <c r="E618" s="2"/>
      <c r="F618" s="2"/>
      <c r="G618" s="48"/>
      <c r="H618" s="91"/>
      <c r="I618" s="192"/>
      <c r="J618" s="152"/>
      <c r="K618" s="152"/>
      <c r="L618" s="152"/>
      <c r="M618" s="152"/>
      <c r="N618" s="152"/>
      <c r="O618" s="152"/>
      <c r="P618" s="152"/>
      <c r="Q618" s="152"/>
      <c r="R618" s="152"/>
      <c r="S618" s="152"/>
      <c r="T618" s="152"/>
      <c r="U618" s="152"/>
      <c r="V618" s="152"/>
      <c r="W618" s="152"/>
      <c r="X618" s="152"/>
      <c r="Y618" s="152"/>
      <c r="Z618" s="152"/>
      <c r="AA618" s="152"/>
      <c r="AB618" s="152"/>
      <c r="AC618" s="152"/>
      <c r="AD618" s="152"/>
      <c r="AE618" s="152"/>
      <c r="AF618" s="152"/>
      <c r="AG618" s="152"/>
      <c r="AH618" s="152"/>
      <c r="AI618" s="152"/>
      <c r="AJ618" s="152"/>
      <c r="AK618" s="152"/>
      <c r="AL618" s="152"/>
      <c r="AM618" s="152"/>
    </row>
    <row r="619" spans="1:39" s="47" customFormat="1">
      <c r="A619" s="4"/>
      <c r="B619" s="184"/>
      <c r="C619" s="185"/>
      <c r="D619" s="2"/>
      <c r="E619" s="2"/>
      <c r="F619" s="2"/>
      <c r="G619" s="48"/>
      <c r="H619" s="91"/>
      <c r="I619" s="192"/>
      <c r="J619" s="152"/>
      <c r="K619" s="152"/>
      <c r="L619" s="152"/>
      <c r="M619" s="152"/>
      <c r="N619" s="152"/>
      <c r="O619" s="152"/>
      <c r="P619" s="152"/>
      <c r="Q619" s="152"/>
      <c r="R619" s="152"/>
      <c r="S619" s="152"/>
      <c r="T619" s="152"/>
      <c r="U619" s="152"/>
      <c r="V619" s="152"/>
      <c r="W619" s="152"/>
      <c r="X619" s="152"/>
      <c r="Y619" s="152"/>
      <c r="Z619" s="152"/>
      <c r="AA619" s="152"/>
      <c r="AB619" s="152"/>
      <c r="AC619" s="152"/>
      <c r="AD619" s="152"/>
      <c r="AE619" s="152"/>
      <c r="AF619" s="152"/>
      <c r="AG619" s="152"/>
      <c r="AH619" s="152"/>
      <c r="AI619" s="152"/>
      <c r="AJ619" s="152"/>
      <c r="AK619" s="152"/>
      <c r="AL619" s="152"/>
      <c r="AM619" s="152"/>
    </row>
    <row r="620" spans="1:39" s="47" customFormat="1">
      <c r="A620" s="4"/>
      <c r="B620" s="184"/>
      <c r="C620" s="185"/>
      <c r="D620" s="2"/>
      <c r="E620" s="2"/>
      <c r="F620" s="2"/>
      <c r="G620" s="48"/>
      <c r="H620" s="91"/>
      <c r="I620" s="192"/>
      <c r="J620" s="152"/>
      <c r="K620" s="152"/>
      <c r="L620" s="152"/>
      <c r="M620" s="152"/>
      <c r="N620" s="152"/>
      <c r="O620" s="152"/>
      <c r="P620" s="152"/>
      <c r="Q620" s="152"/>
      <c r="R620" s="152"/>
      <c r="S620" s="152"/>
      <c r="T620" s="152"/>
      <c r="U620" s="152"/>
      <c r="V620" s="152"/>
      <c r="W620" s="152"/>
      <c r="X620" s="152"/>
      <c r="Y620" s="152"/>
      <c r="Z620" s="152"/>
      <c r="AA620" s="152"/>
      <c r="AB620" s="152"/>
      <c r="AC620" s="152"/>
      <c r="AD620" s="152"/>
      <c r="AE620" s="152"/>
      <c r="AF620" s="152"/>
      <c r="AG620" s="152"/>
      <c r="AH620" s="152"/>
      <c r="AI620" s="152"/>
      <c r="AJ620" s="152"/>
      <c r="AK620" s="152"/>
      <c r="AL620" s="152"/>
      <c r="AM620" s="152"/>
    </row>
    <row r="621" spans="1:39" s="47" customFormat="1">
      <c r="A621" s="4"/>
      <c r="B621" s="184"/>
      <c r="C621" s="185"/>
      <c r="D621" s="2"/>
      <c r="E621" s="2"/>
      <c r="F621" s="2"/>
      <c r="G621" s="48"/>
      <c r="H621" s="91"/>
      <c r="I621" s="192"/>
      <c r="J621" s="152"/>
      <c r="K621" s="152"/>
      <c r="L621" s="152"/>
      <c r="M621" s="152"/>
      <c r="N621" s="152"/>
      <c r="O621" s="152"/>
      <c r="P621" s="152"/>
      <c r="Q621" s="152"/>
      <c r="R621" s="152"/>
      <c r="S621" s="152"/>
      <c r="T621" s="152"/>
      <c r="U621" s="152"/>
      <c r="V621" s="152"/>
      <c r="W621" s="152"/>
      <c r="X621" s="152"/>
      <c r="Y621" s="152"/>
      <c r="Z621" s="152"/>
      <c r="AA621" s="152"/>
      <c r="AB621" s="152"/>
      <c r="AC621" s="152"/>
      <c r="AD621" s="152"/>
      <c r="AE621" s="152"/>
      <c r="AF621" s="152"/>
      <c r="AG621" s="152"/>
      <c r="AH621" s="152"/>
      <c r="AI621" s="152"/>
      <c r="AJ621" s="152"/>
      <c r="AK621" s="152"/>
      <c r="AL621" s="152"/>
      <c r="AM621" s="152"/>
    </row>
    <row r="622" spans="1:39" s="47" customFormat="1">
      <c r="A622" s="4"/>
      <c r="B622" s="184"/>
      <c r="C622" s="185"/>
      <c r="D622" s="2"/>
      <c r="E622" s="2"/>
      <c r="F622" s="2"/>
      <c r="G622" s="48"/>
      <c r="H622" s="91"/>
      <c r="I622" s="192"/>
      <c r="J622" s="152"/>
      <c r="K622" s="152"/>
      <c r="L622" s="152"/>
      <c r="M622" s="152"/>
      <c r="N622" s="152"/>
      <c r="O622" s="152"/>
      <c r="P622" s="152"/>
      <c r="Q622" s="152"/>
      <c r="R622" s="152"/>
      <c r="S622" s="152"/>
      <c r="T622" s="152"/>
      <c r="U622" s="152"/>
      <c r="V622" s="152"/>
      <c r="W622" s="152"/>
      <c r="X622" s="152"/>
      <c r="Y622" s="152"/>
      <c r="Z622" s="152"/>
      <c r="AA622" s="152"/>
      <c r="AB622" s="152"/>
      <c r="AC622" s="152"/>
      <c r="AD622" s="152"/>
      <c r="AE622" s="152"/>
      <c r="AF622" s="152"/>
      <c r="AG622" s="152"/>
      <c r="AH622" s="152"/>
      <c r="AI622" s="152"/>
      <c r="AJ622" s="152"/>
      <c r="AK622" s="152"/>
      <c r="AL622" s="152"/>
      <c r="AM622" s="152"/>
    </row>
    <row r="623" spans="1:39" s="2" customFormat="1">
      <c r="A623" s="4"/>
      <c r="B623" s="184"/>
      <c r="C623" s="185"/>
      <c r="G623" s="48"/>
      <c r="H623" s="91"/>
      <c r="I623" s="192"/>
      <c r="J623" s="91"/>
      <c r="K623" s="91"/>
      <c r="L623" s="91"/>
      <c r="M623" s="91"/>
      <c r="N623" s="91"/>
      <c r="O623" s="91"/>
      <c r="P623" s="91"/>
      <c r="Q623" s="91"/>
      <c r="R623" s="91"/>
      <c r="S623" s="91"/>
      <c r="T623" s="91"/>
      <c r="U623" s="91"/>
      <c r="V623" s="91"/>
      <c r="W623" s="91"/>
      <c r="X623" s="91"/>
      <c r="Y623" s="91"/>
      <c r="Z623" s="91"/>
      <c r="AA623" s="91"/>
      <c r="AB623" s="91"/>
      <c r="AC623" s="91"/>
      <c r="AD623" s="91"/>
      <c r="AE623" s="91"/>
      <c r="AF623" s="91"/>
      <c r="AG623" s="91"/>
      <c r="AH623" s="91"/>
      <c r="AI623" s="91"/>
      <c r="AJ623" s="91"/>
      <c r="AK623" s="91"/>
      <c r="AL623" s="91"/>
      <c r="AM623" s="91"/>
    </row>
    <row r="624" spans="1:39" s="2" customFormat="1">
      <c r="A624" s="4"/>
      <c r="B624" s="184"/>
      <c r="C624" s="185"/>
      <c r="G624" s="48"/>
      <c r="H624" s="91"/>
      <c r="I624" s="192"/>
      <c r="J624" s="91"/>
      <c r="K624" s="91"/>
      <c r="L624" s="91"/>
      <c r="M624" s="91"/>
      <c r="N624" s="91"/>
      <c r="O624" s="91"/>
      <c r="P624" s="91"/>
      <c r="Q624" s="91"/>
      <c r="R624" s="91"/>
      <c r="S624" s="91"/>
      <c r="T624" s="91"/>
      <c r="U624" s="91"/>
      <c r="V624" s="91"/>
      <c r="W624" s="91"/>
      <c r="X624" s="91"/>
      <c r="Y624" s="91"/>
      <c r="Z624" s="91"/>
      <c r="AA624" s="91"/>
      <c r="AB624" s="91"/>
      <c r="AC624" s="91"/>
      <c r="AD624" s="91"/>
      <c r="AE624" s="91"/>
      <c r="AF624" s="91"/>
      <c r="AG624" s="91"/>
      <c r="AH624" s="91"/>
      <c r="AI624" s="91"/>
      <c r="AJ624" s="91"/>
      <c r="AK624" s="91"/>
      <c r="AL624" s="91"/>
      <c r="AM624" s="91"/>
    </row>
    <row r="625" spans="1:39" s="2" customFormat="1" ht="12.75" customHeight="1">
      <c r="A625" s="4"/>
      <c r="B625" s="184"/>
      <c r="C625" s="185"/>
      <c r="G625" s="48"/>
      <c r="H625" s="91"/>
      <c r="I625" s="192"/>
      <c r="J625" s="91"/>
      <c r="K625" s="91"/>
      <c r="L625" s="91"/>
      <c r="M625" s="91"/>
      <c r="N625" s="91"/>
      <c r="O625" s="91"/>
      <c r="P625" s="91"/>
      <c r="Q625" s="91"/>
      <c r="R625" s="91"/>
      <c r="S625" s="91"/>
      <c r="T625" s="91"/>
      <c r="U625" s="91"/>
      <c r="V625" s="91"/>
      <c r="W625" s="91"/>
      <c r="X625" s="91"/>
      <c r="Y625" s="91"/>
      <c r="Z625" s="91"/>
      <c r="AA625" s="91"/>
      <c r="AB625" s="91"/>
      <c r="AC625" s="91"/>
      <c r="AD625" s="91"/>
      <c r="AE625" s="91"/>
      <c r="AF625" s="91"/>
      <c r="AG625" s="91"/>
      <c r="AH625" s="91"/>
      <c r="AI625" s="91"/>
      <c r="AJ625" s="91"/>
      <c r="AK625" s="91"/>
      <c r="AL625" s="91"/>
      <c r="AM625" s="91"/>
    </row>
    <row r="626" spans="1:39" s="2" customFormat="1" ht="12.75" customHeight="1">
      <c r="A626" s="4"/>
      <c r="B626" s="184"/>
      <c r="C626" s="185"/>
      <c r="G626" s="48"/>
      <c r="H626" s="91"/>
      <c r="I626" s="192"/>
      <c r="J626" s="91"/>
      <c r="K626" s="91"/>
      <c r="L626" s="91"/>
      <c r="M626" s="91"/>
      <c r="N626" s="91"/>
      <c r="O626" s="91"/>
      <c r="P626" s="91"/>
      <c r="Q626" s="91"/>
      <c r="R626" s="91"/>
      <c r="S626" s="91"/>
      <c r="T626" s="91"/>
      <c r="U626" s="91"/>
      <c r="V626" s="91"/>
      <c r="W626" s="91"/>
      <c r="X626" s="91"/>
      <c r="Y626" s="91"/>
      <c r="Z626" s="91"/>
      <c r="AA626" s="91"/>
      <c r="AB626" s="91"/>
      <c r="AC626" s="91"/>
      <c r="AD626" s="91"/>
      <c r="AE626" s="91"/>
      <c r="AF626" s="91"/>
      <c r="AG626" s="91"/>
      <c r="AH626" s="91"/>
      <c r="AI626" s="91"/>
      <c r="AJ626" s="91"/>
      <c r="AK626" s="91"/>
      <c r="AL626" s="91"/>
      <c r="AM626" s="91"/>
    </row>
    <row r="627" spans="1:39" s="2" customFormat="1" ht="12.75" customHeight="1">
      <c r="A627" s="4"/>
      <c r="B627" s="184"/>
      <c r="C627" s="185"/>
      <c r="G627" s="48"/>
      <c r="H627" s="91"/>
      <c r="I627" s="192"/>
      <c r="J627" s="91"/>
      <c r="K627" s="91"/>
      <c r="L627" s="91"/>
      <c r="M627" s="91"/>
      <c r="N627" s="91"/>
      <c r="O627" s="91"/>
      <c r="P627" s="91"/>
      <c r="Q627" s="91"/>
      <c r="R627" s="91"/>
      <c r="S627" s="91"/>
      <c r="T627" s="91"/>
      <c r="U627" s="91"/>
      <c r="V627" s="91"/>
      <c r="W627" s="91"/>
      <c r="X627" s="91"/>
      <c r="Y627" s="91"/>
      <c r="Z627" s="91"/>
      <c r="AA627" s="91"/>
      <c r="AB627" s="91"/>
      <c r="AC627" s="91"/>
      <c r="AD627" s="91"/>
      <c r="AE627" s="91"/>
      <c r="AF627" s="91"/>
      <c r="AG627" s="91"/>
      <c r="AH627" s="91"/>
      <c r="AI627" s="91"/>
      <c r="AJ627" s="91"/>
      <c r="AK627" s="91"/>
      <c r="AL627" s="91"/>
      <c r="AM627" s="91"/>
    </row>
    <row r="628" spans="1:39" s="2" customFormat="1">
      <c r="A628" s="4"/>
      <c r="B628" s="184"/>
      <c r="C628" s="185"/>
      <c r="G628" s="48"/>
      <c r="H628" s="91"/>
      <c r="I628" s="192"/>
      <c r="J628" s="91"/>
      <c r="K628" s="91"/>
      <c r="L628" s="91"/>
      <c r="M628" s="91"/>
      <c r="N628" s="91"/>
      <c r="O628" s="91"/>
      <c r="P628" s="91"/>
      <c r="Q628" s="91"/>
      <c r="R628" s="91"/>
      <c r="S628" s="91"/>
      <c r="T628" s="91"/>
      <c r="U628" s="91"/>
      <c r="V628" s="91"/>
      <c r="W628" s="91"/>
      <c r="X628" s="91"/>
      <c r="Y628" s="91"/>
      <c r="Z628" s="91"/>
      <c r="AA628" s="91"/>
      <c r="AB628" s="91"/>
      <c r="AC628" s="91"/>
      <c r="AD628" s="91"/>
      <c r="AE628" s="91"/>
      <c r="AF628" s="91"/>
      <c r="AG628" s="91"/>
      <c r="AH628" s="91"/>
      <c r="AI628" s="91"/>
      <c r="AJ628" s="91"/>
      <c r="AK628" s="91"/>
      <c r="AL628" s="91"/>
      <c r="AM628" s="91"/>
    </row>
    <row r="629" spans="1:39" s="2" customFormat="1" ht="12.75" customHeight="1">
      <c r="A629" s="4"/>
      <c r="B629" s="184"/>
      <c r="C629" s="185"/>
      <c r="G629" s="48"/>
      <c r="H629" s="91"/>
      <c r="I629" s="192"/>
      <c r="J629" s="91"/>
      <c r="K629" s="91"/>
      <c r="L629" s="91"/>
      <c r="M629" s="91"/>
      <c r="N629" s="91"/>
      <c r="O629" s="91"/>
      <c r="P629" s="91"/>
      <c r="Q629" s="91"/>
      <c r="R629" s="91"/>
      <c r="S629" s="91"/>
      <c r="T629" s="91"/>
      <c r="U629" s="91"/>
      <c r="V629" s="91"/>
      <c r="W629" s="91"/>
      <c r="X629" s="91"/>
      <c r="Y629" s="91"/>
      <c r="Z629" s="91"/>
      <c r="AA629" s="91"/>
      <c r="AB629" s="91"/>
      <c r="AC629" s="91"/>
      <c r="AD629" s="91"/>
      <c r="AE629" s="91"/>
      <c r="AF629" s="91"/>
      <c r="AG629" s="91"/>
      <c r="AH629" s="91"/>
      <c r="AI629" s="91"/>
      <c r="AJ629" s="91"/>
      <c r="AK629" s="91"/>
      <c r="AL629" s="91"/>
      <c r="AM629" s="91"/>
    </row>
    <row r="630" spans="1:39" s="2" customFormat="1" ht="12.75" customHeight="1">
      <c r="A630" s="48"/>
      <c r="B630" s="184"/>
      <c r="C630" s="185"/>
      <c r="G630" s="48"/>
      <c r="H630" s="91"/>
      <c r="I630" s="192"/>
      <c r="J630" s="91"/>
      <c r="K630" s="91"/>
      <c r="L630" s="91"/>
      <c r="M630" s="91"/>
      <c r="N630" s="91"/>
      <c r="O630" s="91"/>
      <c r="P630" s="91"/>
      <c r="Q630" s="91"/>
      <c r="R630" s="91"/>
      <c r="S630" s="91"/>
      <c r="T630" s="91"/>
      <c r="U630" s="91"/>
      <c r="V630" s="91"/>
      <c r="W630" s="91"/>
      <c r="X630" s="91"/>
      <c r="Y630" s="91"/>
      <c r="Z630" s="91"/>
      <c r="AA630" s="91"/>
      <c r="AB630" s="91"/>
      <c r="AC630" s="91"/>
      <c r="AD630" s="91"/>
      <c r="AE630" s="91"/>
      <c r="AF630" s="91"/>
      <c r="AG630" s="91"/>
      <c r="AH630" s="91"/>
      <c r="AI630" s="91"/>
      <c r="AJ630" s="91"/>
      <c r="AK630" s="91"/>
      <c r="AL630" s="91"/>
      <c r="AM630" s="91"/>
    </row>
    <row r="631" spans="1:39" s="2" customFormat="1" ht="12.75" customHeight="1">
      <c r="A631" s="48"/>
      <c r="B631" s="184"/>
      <c r="C631" s="185"/>
      <c r="G631" s="48"/>
      <c r="H631" s="91"/>
      <c r="I631" s="192"/>
      <c r="J631" s="91"/>
      <c r="K631" s="91"/>
      <c r="L631" s="91"/>
      <c r="M631" s="91"/>
      <c r="N631" s="91"/>
      <c r="O631" s="91"/>
      <c r="P631" s="91"/>
      <c r="Q631" s="91"/>
      <c r="R631" s="91"/>
      <c r="S631" s="91"/>
      <c r="T631" s="91"/>
      <c r="U631" s="91"/>
      <c r="V631" s="91"/>
      <c r="W631" s="91"/>
      <c r="X631" s="91"/>
      <c r="Y631" s="91"/>
      <c r="Z631" s="91"/>
      <c r="AA631" s="91"/>
      <c r="AB631" s="91"/>
      <c r="AC631" s="91"/>
      <c r="AD631" s="91"/>
      <c r="AE631" s="91"/>
      <c r="AF631" s="91"/>
      <c r="AG631" s="91"/>
      <c r="AH631" s="91"/>
      <c r="AI631" s="91"/>
      <c r="AJ631" s="91"/>
      <c r="AK631" s="91"/>
      <c r="AL631" s="91"/>
      <c r="AM631" s="91"/>
    </row>
    <row r="632" spans="1:39" s="2" customFormat="1">
      <c r="A632" s="48"/>
      <c r="B632" s="184"/>
      <c r="C632" s="185"/>
      <c r="G632" s="48"/>
      <c r="H632" s="91"/>
      <c r="I632" s="192"/>
      <c r="J632" s="91"/>
      <c r="K632" s="91"/>
      <c r="L632" s="91"/>
      <c r="M632" s="91"/>
      <c r="N632" s="91"/>
      <c r="O632" s="91"/>
      <c r="P632" s="91"/>
      <c r="Q632" s="91"/>
      <c r="R632" s="91"/>
      <c r="S632" s="91"/>
      <c r="T632" s="91"/>
      <c r="U632" s="91"/>
      <c r="V632" s="91"/>
      <c r="W632" s="91"/>
      <c r="X632" s="91"/>
      <c r="Y632" s="91"/>
      <c r="Z632" s="91"/>
      <c r="AA632" s="91"/>
      <c r="AB632" s="91"/>
      <c r="AC632" s="91"/>
      <c r="AD632" s="91"/>
      <c r="AE632" s="91"/>
      <c r="AF632" s="91"/>
      <c r="AG632" s="91"/>
      <c r="AH632" s="91"/>
      <c r="AI632" s="91"/>
      <c r="AJ632" s="91"/>
      <c r="AK632" s="91"/>
      <c r="AL632" s="91"/>
      <c r="AM632" s="91"/>
    </row>
    <row r="633" spans="1:39" s="2" customFormat="1" ht="12.75" customHeight="1">
      <c r="A633" s="48"/>
      <c r="B633" s="184"/>
      <c r="C633" s="185"/>
      <c r="G633" s="48"/>
      <c r="H633" s="91"/>
      <c r="I633" s="192"/>
      <c r="J633" s="91"/>
      <c r="K633" s="91"/>
      <c r="L633" s="91"/>
      <c r="M633" s="91"/>
      <c r="N633" s="91"/>
      <c r="O633" s="91"/>
      <c r="P633" s="91"/>
      <c r="Q633" s="91"/>
      <c r="R633" s="91"/>
      <c r="S633" s="91"/>
      <c r="T633" s="91"/>
      <c r="U633" s="91"/>
      <c r="V633" s="91"/>
      <c r="W633" s="91"/>
      <c r="X633" s="91"/>
      <c r="Y633" s="91"/>
      <c r="Z633" s="91"/>
      <c r="AA633" s="91"/>
      <c r="AB633" s="91"/>
      <c r="AC633" s="91"/>
      <c r="AD633" s="91"/>
      <c r="AE633" s="91"/>
      <c r="AF633" s="91"/>
      <c r="AG633" s="91"/>
      <c r="AH633" s="91"/>
      <c r="AI633" s="91"/>
      <c r="AJ633" s="91"/>
      <c r="AK633" s="91"/>
      <c r="AL633" s="91"/>
      <c r="AM633" s="91"/>
    </row>
    <row r="634" spans="1:39" s="2" customFormat="1" ht="12.75" customHeight="1">
      <c r="A634" s="48"/>
      <c r="B634" s="184"/>
      <c r="C634" s="185"/>
      <c r="G634" s="48"/>
      <c r="H634" s="91"/>
      <c r="I634" s="192"/>
      <c r="J634" s="91"/>
      <c r="K634" s="91"/>
      <c r="L634" s="91"/>
      <c r="M634" s="91"/>
      <c r="N634" s="91"/>
      <c r="O634" s="91"/>
      <c r="P634" s="91"/>
      <c r="Q634" s="91"/>
      <c r="R634" s="91"/>
      <c r="S634" s="91"/>
      <c r="T634" s="91"/>
      <c r="U634" s="91"/>
      <c r="V634" s="91"/>
      <c r="W634" s="91"/>
      <c r="X634" s="91"/>
      <c r="Y634" s="91"/>
      <c r="Z634" s="91"/>
      <c r="AA634" s="91"/>
      <c r="AB634" s="91"/>
      <c r="AC634" s="91"/>
      <c r="AD634" s="91"/>
      <c r="AE634" s="91"/>
      <c r="AF634" s="91"/>
      <c r="AG634" s="91"/>
      <c r="AH634" s="91"/>
      <c r="AI634" s="91"/>
      <c r="AJ634" s="91"/>
      <c r="AK634" s="91"/>
      <c r="AL634" s="91"/>
      <c r="AM634" s="91"/>
    </row>
    <row r="635" spans="1:39" ht="12.75" customHeight="1">
      <c r="B635" s="184"/>
      <c r="C635" s="185"/>
      <c r="D635" s="2"/>
      <c r="E635" s="2"/>
      <c r="F635" s="2"/>
      <c r="H635" s="91"/>
      <c r="I635" s="192"/>
    </row>
    <row r="636" spans="1:39">
      <c r="B636" s="184"/>
      <c r="C636" s="185"/>
      <c r="D636" s="2"/>
      <c r="E636" s="2"/>
      <c r="F636" s="2"/>
      <c r="H636" s="91"/>
      <c r="I636" s="192"/>
    </row>
    <row r="637" spans="1:39">
      <c r="B637" s="184"/>
      <c r="C637" s="185"/>
      <c r="D637" s="2"/>
      <c r="E637" s="2"/>
      <c r="F637" s="2"/>
      <c r="H637" s="91"/>
      <c r="I637" s="192"/>
    </row>
    <row r="638" spans="1:39">
      <c r="B638" s="184"/>
      <c r="C638" s="185"/>
      <c r="D638" s="2"/>
      <c r="E638" s="2"/>
      <c r="F638" s="2"/>
      <c r="H638" s="91"/>
      <c r="I638" s="192"/>
    </row>
    <row r="639" spans="1:39">
      <c r="B639" s="184"/>
      <c r="C639" s="185"/>
      <c r="D639" s="2"/>
      <c r="E639" s="2"/>
      <c r="F639" s="2"/>
      <c r="H639" s="91"/>
      <c r="I639" s="192"/>
    </row>
    <row r="640" spans="1:39">
      <c r="B640" s="184"/>
      <c r="C640" s="185"/>
      <c r="D640" s="2"/>
      <c r="E640" s="2"/>
      <c r="F640" s="2"/>
      <c r="H640" s="91"/>
      <c r="I640" s="192"/>
    </row>
    <row r="641" spans="2:9">
      <c r="B641" s="184"/>
      <c r="C641" s="185"/>
      <c r="D641" s="2"/>
      <c r="E641" s="2"/>
      <c r="F641" s="2"/>
      <c r="H641" s="91"/>
      <c r="I641" s="192"/>
    </row>
    <row r="642" spans="2:9">
      <c r="B642" s="184"/>
      <c r="C642" s="185"/>
      <c r="D642" s="2"/>
      <c r="E642" s="2"/>
      <c r="F642" s="2"/>
      <c r="H642" s="91"/>
      <c r="I642" s="192"/>
    </row>
    <row r="643" spans="2:9">
      <c r="B643" s="184"/>
      <c r="C643" s="185"/>
      <c r="D643" s="2"/>
      <c r="E643" s="2"/>
      <c r="F643" s="2"/>
      <c r="H643" s="91"/>
      <c r="I643" s="192"/>
    </row>
    <row r="644" spans="2:9">
      <c r="B644" s="184"/>
      <c r="C644" s="185"/>
      <c r="D644" s="2"/>
      <c r="E644" s="2"/>
      <c r="F644" s="2"/>
      <c r="H644" s="91"/>
      <c r="I644" s="192"/>
    </row>
    <row r="645" spans="2:9">
      <c r="B645" s="184"/>
      <c r="C645" s="185"/>
      <c r="D645" s="2"/>
      <c r="E645" s="2"/>
      <c r="F645" s="2"/>
      <c r="H645" s="91"/>
      <c r="I645" s="192"/>
    </row>
    <row r="646" spans="2:9">
      <c r="B646" s="184"/>
      <c r="C646" s="185"/>
      <c r="D646" s="2"/>
      <c r="E646" s="2"/>
      <c r="F646" s="2"/>
      <c r="H646" s="91"/>
      <c r="I646" s="192"/>
    </row>
    <row r="647" spans="2:9">
      <c r="B647" s="184"/>
      <c r="C647" s="185"/>
      <c r="D647" s="2"/>
      <c r="E647" s="2"/>
      <c r="F647" s="2"/>
      <c r="H647" s="91"/>
      <c r="I647" s="192"/>
    </row>
    <row r="648" spans="2:9">
      <c r="B648" s="184"/>
      <c r="C648" s="185"/>
      <c r="D648" s="2"/>
      <c r="E648" s="2"/>
      <c r="F648" s="2"/>
      <c r="H648" s="91"/>
      <c r="I648" s="192"/>
    </row>
    <row r="649" spans="2:9">
      <c r="B649" s="184"/>
      <c r="C649" s="185"/>
      <c r="D649" s="2"/>
      <c r="E649" s="2"/>
      <c r="F649" s="2"/>
      <c r="H649" s="91"/>
      <c r="I649" s="192"/>
    </row>
    <row r="650" spans="2:9">
      <c r="B650" s="184"/>
      <c r="C650" s="185"/>
      <c r="D650" s="2"/>
      <c r="E650" s="2"/>
      <c r="F650" s="2"/>
      <c r="H650" s="91"/>
      <c r="I650" s="192"/>
    </row>
    <row r="651" spans="2:9">
      <c r="B651" s="184"/>
      <c r="C651" s="185"/>
      <c r="D651" s="2"/>
      <c r="E651" s="2"/>
      <c r="F651" s="2"/>
      <c r="H651" s="91"/>
      <c r="I651" s="192"/>
    </row>
    <row r="652" spans="2:9">
      <c r="B652" s="184"/>
      <c r="C652" s="185"/>
      <c r="D652" s="2"/>
      <c r="E652" s="2"/>
      <c r="F652" s="2"/>
      <c r="H652" s="91"/>
      <c r="I652" s="192"/>
    </row>
    <row r="653" spans="2:9">
      <c r="B653" s="184"/>
      <c r="C653" s="185"/>
      <c r="D653" s="2"/>
      <c r="E653" s="2"/>
      <c r="F653" s="2"/>
      <c r="H653" s="91"/>
      <c r="I653" s="192"/>
    </row>
    <row r="654" spans="2:9">
      <c r="B654" s="184"/>
      <c r="C654" s="185"/>
      <c r="D654" s="2"/>
      <c r="E654" s="2"/>
      <c r="F654" s="2"/>
      <c r="H654" s="91"/>
      <c r="I654" s="192"/>
    </row>
    <row r="655" spans="2:9">
      <c r="B655" s="184"/>
      <c r="C655" s="185"/>
      <c r="D655" s="2"/>
      <c r="E655" s="2"/>
      <c r="F655" s="2"/>
      <c r="H655" s="91"/>
      <c r="I655" s="192"/>
    </row>
    <row r="656" spans="2:9">
      <c r="B656" s="184"/>
      <c r="C656" s="185"/>
      <c r="D656" s="2"/>
      <c r="E656" s="2"/>
      <c r="F656" s="2"/>
      <c r="H656" s="91"/>
      <c r="I656" s="192"/>
    </row>
    <row r="657" spans="2:9">
      <c r="B657" s="184"/>
      <c r="C657" s="185"/>
      <c r="D657" s="2"/>
      <c r="E657" s="2"/>
      <c r="F657" s="2"/>
      <c r="H657" s="91"/>
      <c r="I657" s="192"/>
    </row>
    <row r="658" spans="2:9">
      <c r="B658" s="184"/>
      <c r="C658" s="185"/>
      <c r="D658" s="2"/>
      <c r="E658" s="2"/>
      <c r="F658" s="2"/>
      <c r="H658" s="91"/>
      <c r="I658" s="192"/>
    </row>
    <row r="659" spans="2:9">
      <c r="B659" s="184"/>
      <c r="C659" s="185"/>
      <c r="D659" s="2"/>
      <c r="E659" s="2"/>
      <c r="F659" s="2"/>
      <c r="H659" s="91"/>
      <c r="I659" s="192"/>
    </row>
    <row r="660" spans="2:9">
      <c r="B660" s="184"/>
      <c r="C660" s="185"/>
      <c r="D660" s="2"/>
      <c r="E660" s="2"/>
      <c r="F660" s="2"/>
      <c r="H660" s="91"/>
      <c r="I660" s="192"/>
    </row>
    <row r="661" spans="2:9">
      <c r="B661" s="184"/>
      <c r="C661" s="185"/>
      <c r="D661" s="2"/>
      <c r="E661" s="2"/>
      <c r="F661" s="2"/>
      <c r="H661" s="91"/>
      <c r="I661" s="192"/>
    </row>
    <row r="662" spans="2:9">
      <c r="B662" s="184"/>
      <c r="C662" s="185"/>
      <c r="D662" s="2"/>
      <c r="E662" s="2"/>
      <c r="F662" s="2"/>
      <c r="H662" s="91"/>
      <c r="I662" s="192"/>
    </row>
    <row r="663" spans="2:9">
      <c r="B663" s="184"/>
      <c r="C663" s="185"/>
      <c r="D663" s="2"/>
      <c r="E663" s="2"/>
      <c r="F663" s="2"/>
      <c r="H663" s="91"/>
      <c r="I663" s="192"/>
    </row>
    <row r="664" spans="2:9">
      <c r="B664" s="184"/>
      <c r="C664" s="185"/>
      <c r="D664" s="2"/>
      <c r="E664" s="2"/>
      <c r="F664" s="2"/>
      <c r="H664" s="91"/>
      <c r="I664" s="192"/>
    </row>
    <row r="665" spans="2:9">
      <c r="B665" s="184"/>
      <c r="C665" s="185"/>
      <c r="D665" s="2"/>
      <c r="E665" s="2"/>
      <c r="F665" s="2"/>
      <c r="H665" s="91"/>
      <c r="I665" s="192"/>
    </row>
    <row r="666" spans="2:9">
      <c r="B666" s="184"/>
      <c r="C666" s="185"/>
      <c r="D666" s="2"/>
      <c r="E666" s="2"/>
      <c r="F666" s="2"/>
      <c r="H666" s="91"/>
      <c r="I666" s="192"/>
    </row>
    <row r="667" spans="2:9">
      <c r="B667" s="184"/>
      <c r="C667" s="185"/>
      <c r="D667" s="2"/>
      <c r="E667" s="2"/>
      <c r="F667" s="2"/>
      <c r="H667" s="91"/>
      <c r="I667" s="192"/>
    </row>
    <row r="668" spans="2:9">
      <c r="B668" s="184"/>
      <c r="C668" s="185"/>
      <c r="D668" s="2"/>
      <c r="E668" s="2"/>
      <c r="F668" s="2"/>
      <c r="H668" s="91"/>
      <c r="I668" s="192"/>
    </row>
    <row r="669" spans="2:9">
      <c r="B669" s="184"/>
      <c r="C669" s="185"/>
      <c r="D669" s="2"/>
      <c r="E669" s="2"/>
      <c r="F669" s="2"/>
      <c r="H669" s="91"/>
      <c r="I669" s="192"/>
    </row>
    <row r="670" spans="2:9">
      <c r="B670" s="184"/>
      <c r="C670" s="185"/>
      <c r="D670" s="2"/>
      <c r="E670" s="2"/>
      <c r="F670" s="2"/>
      <c r="H670" s="91"/>
      <c r="I670" s="192"/>
    </row>
    <row r="671" spans="2:9">
      <c r="B671" s="184"/>
      <c r="C671" s="185"/>
      <c r="D671" s="2"/>
      <c r="E671" s="2"/>
      <c r="F671" s="2"/>
      <c r="H671" s="91"/>
      <c r="I671" s="192"/>
    </row>
    <row r="672" spans="2:9">
      <c r="B672" s="184"/>
      <c r="C672" s="185"/>
      <c r="D672" s="2"/>
      <c r="E672" s="2"/>
      <c r="F672" s="2"/>
      <c r="H672" s="91"/>
      <c r="I672" s="192"/>
    </row>
    <row r="673" spans="2:9">
      <c r="B673" s="184"/>
      <c r="C673" s="185"/>
      <c r="D673" s="2"/>
      <c r="E673" s="2"/>
      <c r="F673" s="2"/>
      <c r="H673" s="91"/>
      <c r="I673" s="192"/>
    </row>
    <row r="674" spans="2:9">
      <c r="B674" s="184"/>
      <c r="C674" s="185"/>
      <c r="D674" s="2"/>
      <c r="E674" s="2"/>
      <c r="F674" s="2"/>
      <c r="H674" s="91"/>
      <c r="I674" s="192"/>
    </row>
    <row r="675" spans="2:9">
      <c r="B675" s="184"/>
      <c r="C675" s="185"/>
      <c r="D675" s="2"/>
      <c r="E675" s="2"/>
      <c r="F675" s="2"/>
      <c r="H675" s="91"/>
      <c r="I675" s="192"/>
    </row>
    <row r="676" spans="2:9">
      <c r="B676" s="184"/>
      <c r="C676" s="185"/>
      <c r="D676" s="2"/>
      <c r="E676" s="2"/>
      <c r="F676" s="2"/>
      <c r="H676" s="91"/>
      <c r="I676" s="192"/>
    </row>
    <row r="677" spans="2:9">
      <c r="B677" s="184"/>
      <c r="C677" s="185"/>
      <c r="D677" s="2"/>
      <c r="E677" s="2"/>
      <c r="F677" s="2"/>
      <c r="H677" s="91"/>
      <c r="I677" s="192"/>
    </row>
    <row r="678" spans="2:9">
      <c r="B678" s="184"/>
      <c r="C678" s="185"/>
      <c r="D678" s="2"/>
      <c r="E678" s="2"/>
      <c r="F678" s="2"/>
      <c r="H678" s="91"/>
      <c r="I678" s="192"/>
    </row>
    <row r="679" spans="2:9">
      <c r="B679" s="184"/>
      <c r="C679" s="185"/>
      <c r="D679" s="2"/>
      <c r="E679" s="2"/>
      <c r="F679" s="2"/>
      <c r="H679" s="91"/>
      <c r="I679" s="192"/>
    </row>
    <row r="680" spans="2:9">
      <c r="B680" s="184"/>
      <c r="C680" s="185"/>
      <c r="D680" s="2"/>
      <c r="E680" s="2"/>
      <c r="F680" s="2"/>
      <c r="H680" s="91"/>
      <c r="I680" s="192"/>
    </row>
    <row r="681" spans="2:9">
      <c r="B681" s="184"/>
      <c r="C681" s="185"/>
      <c r="D681" s="2"/>
      <c r="E681" s="2"/>
      <c r="F681" s="2"/>
      <c r="H681" s="91"/>
      <c r="I681" s="192"/>
    </row>
    <row r="682" spans="2:9">
      <c r="B682" s="184"/>
      <c r="C682" s="185"/>
      <c r="D682" s="2"/>
      <c r="E682" s="2"/>
      <c r="F682" s="2"/>
      <c r="H682" s="91"/>
      <c r="I682" s="192"/>
    </row>
    <row r="683" spans="2:9">
      <c r="B683" s="184"/>
      <c r="C683" s="185"/>
      <c r="D683" s="2"/>
      <c r="E683" s="2"/>
      <c r="F683" s="2"/>
      <c r="H683" s="91"/>
      <c r="I683" s="192"/>
    </row>
    <row r="684" spans="2:9">
      <c r="B684" s="184"/>
      <c r="C684" s="185"/>
      <c r="D684" s="2"/>
      <c r="E684" s="2"/>
      <c r="F684" s="2"/>
      <c r="H684" s="91"/>
      <c r="I684" s="192"/>
    </row>
    <row r="685" spans="2:9">
      <c r="B685" s="184"/>
      <c r="C685" s="185"/>
      <c r="D685" s="2"/>
      <c r="E685" s="2"/>
      <c r="F685" s="2"/>
      <c r="H685" s="91"/>
      <c r="I685" s="192"/>
    </row>
    <row r="686" spans="2:9">
      <c r="B686" s="184"/>
      <c r="C686" s="185"/>
      <c r="D686" s="2"/>
      <c r="E686" s="2"/>
      <c r="F686" s="2"/>
      <c r="H686" s="91"/>
      <c r="I686" s="192"/>
    </row>
    <row r="687" spans="2:9">
      <c r="B687" s="184"/>
      <c r="C687" s="185"/>
      <c r="D687" s="2"/>
      <c r="E687" s="2"/>
      <c r="F687" s="2"/>
      <c r="H687" s="91"/>
      <c r="I687" s="192"/>
    </row>
    <row r="688" spans="2:9">
      <c r="B688" s="184"/>
      <c r="C688" s="185"/>
      <c r="D688" s="2"/>
      <c r="E688" s="2"/>
      <c r="F688" s="2"/>
      <c r="H688" s="91"/>
      <c r="I688" s="192"/>
    </row>
    <row r="689" spans="2:9">
      <c r="B689" s="184"/>
      <c r="C689" s="185"/>
      <c r="D689" s="2"/>
      <c r="E689" s="2"/>
      <c r="F689" s="2"/>
      <c r="H689" s="91"/>
      <c r="I689" s="192"/>
    </row>
    <row r="690" spans="2:9">
      <c r="B690" s="184"/>
      <c r="C690" s="185"/>
      <c r="D690" s="2"/>
      <c r="E690" s="2"/>
      <c r="F690" s="2"/>
      <c r="H690" s="91"/>
      <c r="I690" s="192"/>
    </row>
    <row r="691" spans="2:9">
      <c r="B691" s="184"/>
      <c r="C691" s="185"/>
      <c r="D691" s="2"/>
      <c r="E691" s="2"/>
      <c r="F691" s="2"/>
      <c r="H691" s="91"/>
      <c r="I691" s="192"/>
    </row>
    <row r="692" spans="2:9">
      <c r="B692" s="184"/>
      <c r="C692" s="185"/>
      <c r="D692" s="2"/>
      <c r="E692" s="2"/>
      <c r="F692" s="2"/>
      <c r="H692" s="91"/>
      <c r="I692" s="192"/>
    </row>
    <row r="693" spans="2:9">
      <c r="B693" s="184"/>
      <c r="C693" s="185"/>
      <c r="D693" s="2"/>
      <c r="E693" s="2"/>
      <c r="F693" s="2"/>
      <c r="H693" s="91"/>
      <c r="I693" s="192"/>
    </row>
    <row r="694" spans="2:9">
      <c r="B694" s="184"/>
      <c r="C694" s="185"/>
      <c r="D694" s="2"/>
      <c r="E694" s="2"/>
      <c r="F694" s="2"/>
      <c r="H694" s="91"/>
      <c r="I694" s="192"/>
    </row>
    <row r="695" spans="2:9">
      <c r="B695" s="184"/>
      <c r="C695" s="185"/>
      <c r="D695" s="2"/>
      <c r="E695" s="2"/>
      <c r="F695" s="2"/>
      <c r="H695" s="91"/>
      <c r="I695" s="192"/>
    </row>
    <row r="696" spans="2:9">
      <c r="B696" s="184"/>
      <c r="C696" s="185"/>
      <c r="D696" s="2"/>
      <c r="E696" s="2"/>
      <c r="F696" s="2"/>
      <c r="H696" s="91"/>
      <c r="I696" s="192"/>
    </row>
    <row r="697" spans="2:9">
      <c r="B697" s="184"/>
      <c r="C697" s="185"/>
      <c r="D697" s="2"/>
      <c r="E697" s="2"/>
      <c r="F697" s="2"/>
      <c r="H697" s="91"/>
      <c r="I697" s="192"/>
    </row>
    <row r="698" spans="2:9">
      <c r="B698" s="184"/>
      <c r="C698" s="185"/>
      <c r="D698" s="2"/>
      <c r="E698" s="2"/>
      <c r="F698" s="2"/>
      <c r="H698" s="91"/>
      <c r="I698" s="192"/>
    </row>
    <row r="699" spans="2:9">
      <c r="B699" s="184"/>
      <c r="C699" s="185"/>
      <c r="D699" s="2"/>
      <c r="E699" s="2"/>
      <c r="F699" s="2"/>
      <c r="H699" s="91"/>
      <c r="I699" s="192"/>
    </row>
    <row r="700" spans="2:9">
      <c r="B700" s="184"/>
      <c r="C700" s="185"/>
      <c r="D700" s="2"/>
      <c r="E700" s="2"/>
      <c r="F700" s="2"/>
      <c r="H700" s="91"/>
      <c r="I700" s="192"/>
    </row>
    <row r="701" spans="2:9">
      <c r="B701" s="184"/>
      <c r="C701" s="185"/>
      <c r="D701" s="2"/>
      <c r="E701" s="2"/>
      <c r="F701" s="2"/>
      <c r="H701" s="91"/>
      <c r="I701" s="192"/>
    </row>
    <row r="702" spans="2:9">
      <c r="B702" s="184"/>
      <c r="C702" s="185"/>
      <c r="D702" s="2"/>
      <c r="E702" s="2"/>
      <c r="F702" s="2"/>
      <c r="H702" s="91"/>
      <c r="I702" s="192"/>
    </row>
    <row r="703" spans="2:9">
      <c r="B703" s="184"/>
      <c r="C703" s="185"/>
      <c r="D703" s="2"/>
      <c r="E703" s="2"/>
      <c r="F703" s="2"/>
      <c r="H703" s="91"/>
      <c r="I703" s="192"/>
    </row>
    <row r="704" spans="2:9">
      <c r="B704" s="184"/>
      <c r="C704" s="185"/>
      <c r="D704" s="2"/>
      <c r="E704" s="2"/>
      <c r="F704" s="2"/>
      <c r="H704" s="91"/>
      <c r="I704" s="192"/>
    </row>
    <row r="705" spans="2:9">
      <c r="B705" s="184"/>
      <c r="C705" s="185"/>
      <c r="D705" s="2"/>
      <c r="E705" s="2"/>
      <c r="F705" s="2"/>
      <c r="H705" s="91"/>
      <c r="I705" s="192"/>
    </row>
    <row r="706" spans="2:9">
      <c r="B706" s="184"/>
      <c r="C706" s="185"/>
      <c r="D706" s="2"/>
      <c r="E706" s="2"/>
      <c r="F706" s="2"/>
      <c r="H706" s="91"/>
      <c r="I706" s="192"/>
    </row>
    <row r="707" spans="2:9">
      <c r="B707" s="184"/>
      <c r="C707" s="185"/>
      <c r="D707" s="2"/>
      <c r="E707" s="2"/>
      <c r="F707" s="2"/>
      <c r="H707" s="91"/>
      <c r="I707" s="192"/>
    </row>
    <row r="708" spans="2:9">
      <c r="B708" s="184"/>
      <c r="C708" s="185"/>
      <c r="D708" s="2"/>
      <c r="E708" s="2"/>
      <c r="F708" s="2"/>
      <c r="H708" s="91"/>
      <c r="I708" s="192"/>
    </row>
    <row r="709" spans="2:9">
      <c r="B709" s="184"/>
      <c r="C709" s="185"/>
      <c r="D709" s="2"/>
      <c r="E709" s="2"/>
      <c r="F709" s="2"/>
      <c r="H709" s="91"/>
      <c r="I709" s="192"/>
    </row>
    <row r="710" spans="2:9">
      <c r="B710" s="184"/>
      <c r="C710" s="185"/>
      <c r="D710" s="2"/>
      <c r="E710" s="2"/>
      <c r="F710" s="2"/>
      <c r="H710" s="91"/>
      <c r="I710" s="192"/>
    </row>
    <row r="711" spans="2:9">
      <c r="B711" s="184"/>
      <c r="C711" s="185"/>
      <c r="D711" s="2"/>
      <c r="E711" s="2"/>
      <c r="F711" s="2"/>
      <c r="H711" s="91"/>
      <c r="I711" s="192"/>
    </row>
    <row r="712" spans="2:9">
      <c r="B712" s="184"/>
      <c r="C712" s="185"/>
      <c r="D712" s="2"/>
      <c r="E712" s="2"/>
      <c r="F712" s="2"/>
      <c r="H712" s="91"/>
      <c r="I712" s="192"/>
    </row>
    <row r="713" spans="2:9">
      <c r="B713" s="184"/>
      <c r="C713" s="185"/>
      <c r="D713" s="2"/>
      <c r="E713" s="2"/>
      <c r="F713" s="2"/>
      <c r="H713" s="91"/>
      <c r="I713" s="192"/>
    </row>
    <row r="714" spans="2:9">
      <c r="B714" s="184"/>
      <c r="C714" s="185"/>
      <c r="D714" s="2"/>
      <c r="E714" s="2"/>
      <c r="F714" s="2"/>
      <c r="H714" s="91"/>
      <c r="I714" s="192"/>
    </row>
    <row r="715" spans="2:9">
      <c r="B715" s="184"/>
      <c r="C715" s="185"/>
      <c r="D715" s="2"/>
      <c r="E715" s="2"/>
      <c r="F715" s="2"/>
      <c r="H715" s="91"/>
      <c r="I715" s="192"/>
    </row>
    <row r="716" spans="2:9">
      <c r="B716" s="184"/>
      <c r="C716" s="185"/>
      <c r="D716" s="2"/>
      <c r="E716" s="2"/>
      <c r="F716" s="2"/>
      <c r="H716" s="91"/>
      <c r="I716" s="192"/>
    </row>
    <row r="717" spans="2:9">
      <c r="B717" s="184"/>
      <c r="C717" s="185"/>
      <c r="D717" s="2"/>
      <c r="E717" s="2"/>
      <c r="F717" s="2"/>
      <c r="H717" s="91"/>
      <c r="I717" s="192"/>
    </row>
    <row r="718" spans="2:9">
      <c r="B718" s="184"/>
      <c r="C718" s="185"/>
      <c r="D718" s="2"/>
      <c r="E718" s="2"/>
      <c r="F718" s="2"/>
      <c r="H718" s="91"/>
      <c r="I718" s="192"/>
    </row>
    <row r="719" spans="2:9">
      <c r="B719" s="184"/>
      <c r="C719" s="185"/>
      <c r="D719" s="2"/>
      <c r="E719" s="2"/>
      <c r="F719" s="2"/>
      <c r="H719" s="91"/>
      <c r="I719" s="192"/>
    </row>
    <row r="720" spans="2:9">
      <c r="B720" s="184"/>
      <c r="C720" s="185"/>
      <c r="D720" s="2"/>
      <c r="E720" s="2"/>
      <c r="F720" s="2"/>
      <c r="H720" s="91"/>
      <c r="I720" s="192"/>
    </row>
    <row r="721" spans="2:9">
      <c r="B721" s="184"/>
      <c r="C721" s="185"/>
      <c r="D721" s="2"/>
      <c r="E721" s="2"/>
      <c r="F721" s="2"/>
      <c r="H721" s="91"/>
      <c r="I721" s="192"/>
    </row>
    <row r="722" spans="2:9">
      <c r="B722" s="184"/>
      <c r="C722" s="185"/>
      <c r="D722" s="2"/>
      <c r="E722" s="2"/>
      <c r="F722" s="2"/>
      <c r="H722" s="91"/>
      <c r="I722" s="192"/>
    </row>
    <row r="723" spans="2:9">
      <c r="B723" s="184"/>
      <c r="C723" s="185"/>
      <c r="D723" s="2"/>
      <c r="E723" s="2"/>
      <c r="F723" s="2"/>
      <c r="H723" s="91"/>
      <c r="I723" s="192"/>
    </row>
    <row r="724" spans="2:9">
      <c r="B724" s="184"/>
      <c r="C724" s="185"/>
      <c r="D724" s="2"/>
      <c r="E724" s="2"/>
      <c r="F724" s="2"/>
      <c r="H724" s="91"/>
      <c r="I724" s="192"/>
    </row>
    <row r="725" spans="2:9">
      <c r="B725" s="184"/>
      <c r="C725" s="185"/>
      <c r="D725" s="2"/>
      <c r="E725" s="2"/>
      <c r="F725" s="2"/>
      <c r="H725" s="91"/>
      <c r="I725" s="192"/>
    </row>
    <row r="726" spans="2:9">
      <c r="B726" s="184"/>
      <c r="C726" s="185"/>
      <c r="D726" s="2"/>
      <c r="E726" s="2"/>
      <c r="F726" s="2"/>
      <c r="H726" s="91"/>
      <c r="I726" s="192"/>
    </row>
    <row r="727" spans="2:9">
      <c r="B727" s="184"/>
      <c r="C727" s="185"/>
      <c r="D727" s="2"/>
      <c r="E727" s="2"/>
      <c r="F727" s="2"/>
      <c r="H727" s="91"/>
      <c r="I727" s="192"/>
    </row>
    <row r="728" spans="2:9">
      <c r="B728" s="184"/>
      <c r="C728" s="185"/>
      <c r="D728" s="2"/>
      <c r="E728" s="2"/>
      <c r="F728" s="2"/>
      <c r="H728" s="91"/>
      <c r="I728" s="192"/>
    </row>
    <row r="729" spans="2:9">
      <c r="B729" s="184"/>
      <c r="C729" s="185"/>
      <c r="D729" s="2"/>
      <c r="E729" s="2"/>
      <c r="F729" s="2"/>
      <c r="H729" s="91"/>
      <c r="I729" s="192"/>
    </row>
    <row r="730" spans="2:9">
      <c r="B730" s="184"/>
      <c r="C730" s="185"/>
      <c r="D730" s="2"/>
      <c r="E730" s="2"/>
      <c r="F730" s="2"/>
      <c r="H730" s="91"/>
      <c r="I730" s="192"/>
    </row>
    <row r="731" spans="2:9">
      <c r="B731" s="184"/>
      <c r="C731" s="185"/>
      <c r="D731" s="2"/>
      <c r="E731" s="2"/>
      <c r="F731" s="2"/>
      <c r="H731" s="91"/>
      <c r="I731" s="192"/>
    </row>
    <row r="732" spans="2:9">
      <c r="B732" s="184"/>
      <c r="C732" s="185"/>
      <c r="D732" s="2"/>
      <c r="E732" s="2"/>
      <c r="F732" s="2"/>
      <c r="H732" s="91"/>
      <c r="I732" s="192"/>
    </row>
    <row r="733" spans="2:9">
      <c r="B733" s="184"/>
      <c r="C733" s="185"/>
      <c r="D733" s="2"/>
      <c r="E733" s="2"/>
      <c r="F733" s="2"/>
      <c r="H733" s="91"/>
      <c r="I733" s="192"/>
    </row>
    <row r="734" spans="2:9">
      <c r="B734" s="184"/>
      <c r="C734" s="185"/>
      <c r="D734" s="2"/>
      <c r="E734" s="2"/>
      <c r="F734" s="2"/>
      <c r="H734" s="91"/>
      <c r="I734" s="192"/>
    </row>
    <row r="735" spans="2:9">
      <c r="B735" s="184"/>
      <c r="C735" s="185"/>
      <c r="D735" s="2"/>
      <c r="E735" s="2"/>
      <c r="F735" s="2"/>
      <c r="H735" s="91"/>
      <c r="I735" s="192"/>
    </row>
    <row r="736" spans="2:9">
      <c r="B736" s="184"/>
      <c r="C736" s="185"/>
      <c r="D736" s="2"/>
      <c r="E736" s="2"/>
      <c r="F736" s="2"/>
      <c r="H736" s="91"/>
      <c r="I736" s="192"/>
    </row>
    <row r="737" spans="2:9">
      <c r="B737" s="184"/>
      <c r="C737" s="185"/>
      <c r="D737" s="2"/>
      <c r="E737" s="2"/>
      <c r="F737" s="2"/>
      <c r="H737" s="91"/>
      <c r="I737" s="192"/>
    </row>
    <row r="738" spans="2:9">
      <c r="B738" s="184"/>
      <c r="C738" s="185"/>
      <c r="D738" s="2"/>
      <c r="E738" s="2"/>
      <c r="F738" s="2"/>
      <c r="H738" s="91"/>
      <c r="I738" s="192"/>
    </row>
    <row r="739" spans="2:9">
      <c r="B739" s="184"/>
      <c r="C739" s="185"/>
      <c r="D739" s="2"/>
      <c r="E739" s="2"/>
      <c r="F739" s="2"/>
      <c r="H739" s="91"/>
      <c r="I739" s="192"/>
    </row>
    <row r="740" spans="2:9">
      <c r="B740" s="184"/>
      <c r="C740" s="185"/>
      <c r="D740" s="2"/>
      <c r="E740" s="2"/>
      <c r="F740" s="2"/>
      <c r="H740" s="91"/>
      <c r="I740" s="192"/>
    </row>
    <row r="741" spans="2:9">
      <c r="B741" s="184"/>
      <c r="C741" s="185"/>
      <c r="D741" s="2"/>
      <c r="E741" s="2"/>
      <c r="F741" s="2"/>
      <c r="H741" s="91"/>
      <c r="I741" s="192"/>
    </row>
    <row r="742" spans="2:9">
      <c r="B742" s="184"/>
      <c r="C742" s="185"/>
      <c r="D742" s="2"/>
      <c r="E742" s="2"/>
      <c r="F742" s="2"/>
      <c r="H742" s="91"/>
      <c r="I742" s="192"/>
    </row>
    <row r="743" spans="2:9">
      <c r="B743" s="184"/>
      <c r="C743" s="185"/>
      <c r="D743" s="2"/>
      <c r="E743" s="2"/>
      <c r="F743" s="2"/>
      <c r="H743" s="91"/>
      <c r="I743" s="192"/>
    </row>
    <row r="744" spans="2:9">
      <c r="B744" s="184"/>
      <c r="C744" s="185"/>
      <c r="D744" s="2"/>
      <c r="E744" s="2"/>
      <c r="F744" s="2"/>
      <c r="H744" s="91"/>
      <c r="I744" s="192"/>
    </row>
    <row r="745" spans="2:9">
      <c r="B745" s="184"/>
      <c r="C745" s="185"/>
      <c r="D745" s="2"/>
      <c r="E745" s="2"/>
      <c r="F745" s="2"/>
      <c r="H745" s="91"/>
      <c r="I745" s="192"/>
    </row>
    <row r="746" spans="2:9">
      <c r="B746" s="184"/>
      <c r="C746" s="185"/>
      <c r="D746" s="2"/>
      <c r="E746" s="2"/>
      <c r="F746" s="2"/>
      <c r="H746" s="91"/>
      <c r="I746" s="192"/>
    </row>
    <row r="747" spans="2:9">
      <c r="B747" s="184"/>
      <c r="C747" s="185"/>
      <c r="D747" s="2"/>
      <c r="E747" s="2"/>
      <c r="F747" s="2"/>
      <c r="H747" s="91"/>
      <c r="I747" s="192"/>
    </row>
    <row r="748" spans="2:9">
      <c r="B748" s="184"/>
      <c r="C748" s="185"/>
      <c r="D748" s="2"/>
      <c r="E748" s="2"/>
      <c r="F748" s="2"/>
      <c r="H748" s="91"/>
      <c r="I748" s="192"/>
    </row>
    <row r="749" spans="2:9">
      <c r="B749" s="184"/>
      <c r="C749" s="185"/>
      <c r="D749" s="2"/>
      <c r="E749" s="2"/>
      <c r="F749" s="2"/>
      <c r="H749" s="91"/>
      <c r="I749" s="192"/>
    </row>
    <row r="750" spans="2:9">
      <c r="B750" s="184"/>
      <c r="C750" s="185"/>
      <c r="D750" s="2"/>
      <c r="E750" s="2"/>
      <c r="F750" s="2"/>
      <c r="H750" s="91"/>
      <c r="I750" s="192"/>
    </row>
    <row r="751" spans="2:9">
      <c r="B751" s="184"/>
      <c r="C751" s="185"/>
      <c r="D751" s="2"/>
      <c r="E751" s="2"/>
      <c r="F751" s="2"/>
      <c r="H751" s="91"/>
      <c r="I751" s="192"/>
    </row>
    <row r="752" spans="2:9">
      <c r="B752" s="184"/>
      <c r="C752" s="185"/>
      <c r="D752" s="2"/>
      <c r="E752" s="2"/>
      <c r="F752" s="2"/>
      <c r="H752" s="91"/>
      <c r="I752" s="192"/>
    </row>
    <row r="753" spans="2:9">
      <c r="B753" s="184"/>
      <c r="C753" s="185"/>
      <c r="D753" s="2"/>
      <c r="E753" s="2"/>
      <c r="F753" s="2"/>
      <c r="H753" s="91"/>
      <c r="I753" s="192"/>
    </row>
    <row r="754" spans="2:9">
      <c r="B754" s="184"/>
      <c r="C754" s="185"/>
      <c r="D754" s="2"/>
      <c r="E754" s="2"/>
      <c r="F754" s="2"/>
      <c r="H754" s="91"/>
      <c r="I754" s="192"/>
    </row>
    <row r="755" spans="2:9">
      <c r="B755" s="184"/>
      <c r="C755" s="185"/>
      <c r="D755" s="2"/>
      <c r="E755" s="2"/>
      <c r="F755" s="2"/>
      <c r="H755" s="91"/>
      <c r="I755" s="192"/>
    </row>
    <row r="756" spans="2:9">
      <c r="B756" s="184"/>
      <c r="C756" s="185"/>
      <c r="D756" s="2"/>
      <c r="E756" s="2"/>
      <c r="F756" s="2"/>
      <c r="H756" s="91"/>
      <c r="I756" s="192"/>
    </row>
    <row r="757" spans="2:9">
      <c r="B757" s="184"/>
      <c r="C757" s="185"/>
      <c r="D757" s="2"/>
      <c r="E757" s="2"/>
      <c r="F757" s="2"/>
      <c r="H757" s="91"/>
      <c r="I757" s="192"/>
    </row>
    <row r="758" spans="2:9">
      <c r="B758" s="184"/>
      <c r="C758" s="185"/>
      <c r="D758" s="2"/>
      <c r="E758" s="2"/>
      <c r="F758" s="2"/>
      <c r="H758" s="91"/>
      <c r="I758" s="192"/>
    </row>
    <row r="759" spans="2:9">
      <c r="B759" s="184"/>
      <c r="C759" s="185"/>
      <c r="D759" s="2"/>
      <c r="E759" s="2"/>
      <c r="F759" s="2"/>
      <c r="H759" s="91"/>
      <c r="I759" s="192"/>
    </row>
    <row r="760" spans="2:9">
      <c r="B760" s="184"/>
      <c r="C760" s="185"/>
      <c r="D760" s="2"/>
      <c r="E760" s="2"/>
      <c r="F760" s="2"/>
      <c r="H760" s="91"/>
      <c r="I760" s="192"/>
    </row>
    <row r="761" spans="2:9">
      <c r="B761" s="184"/>
      <c r="C761" s="185"/>
      <c r="D761" s="2"/>
      <c r="E761" s="2"/>
      <c r="F761" s="2"/>
      <c r="H761" s="91"/>
      <c r="I761" s="192"/>
    </row>
    <row r="762" spans="2:9">
      <c r="B762" s="184"/>
      <c r="C762" s="185"/>
      <c r="D762" s="2"/>
      <c r="E762" s="2"/>
      <c r="F762" s="2"/>
      <c r="H762" s="91"/>
      <c r="I762" s="192"/>
    </row>
    <row r="763" spans="2:9">
      <c r="B763" s="184"/>
      <c r="C763" s="185"/>
      <c r="D763" s="2"/>
      <c r="E763" s="2"/>
      <c r="F763" s="2"/>
      <c r="H763" s="91"/>
      <c r="I763" s="192"/>
    </row>
    <row r="764" spans="2:9">
      <c r="B764" s="184"/>
      <c r="C764" s="185"/>
      <c r="D764" s="2"/>
      <c r="E764" s="2"/>
      <c r="F764" s="2"/>
      <c r="H764" s="91"/>
      <c r="I764" s="192"/>
    </row>
    <row r="765" spans="2:9">
      <c r="B765" s="184"/>
      <c r="C765" s="185"/>
      <c r="D765" s="2"/>
      <c r="E765" s="2"/>
      <c r="F765" s="2"/>
      <c r="H765" s="91"/>
      <c r="I765" s="192"/>
    </row>
    <row r="766" spans="2:9">
      <c r="B766" s="184"/>
      <c r="C766" s="185"/>
      <c r="D766" s="2"/>
      <c r="E766" s="2"/>
      <c r="F766" s="2"/>
      <c r="H766" s="91"/>
      <c r="I766" s="192"/>
    </row>
    <row r="767" spans="2:9">
      <c r="B767" s="184"/>
      <c r="C767" s="185"/>
      <c r="D767" s="2"/>
      <c r="E767" s="2"/>
      <c r="F767" s="2"/>
      <c r="H767" s="91"/>
      <c r="I767" s="192"/>
    </row>
    <row r="768" spans="2:9">
      <c r="B768" s="184"/>
      <c r="C768" s="185"/>
      <c r="D768" s="2"/>
      <c r="E768" s="2"/>
      <c r="F768" s="2"/>
      <c r="H768" s="91"/>
      <c r="I768" s="192"/>
    </row>
    <row r="769" spans="2:9">
      <c r="B769" s="184"/>
      <c r="C769" s="185"/>
      <c r="D769" s="2"/>
      <c r="E769" s="2"/>
      <c r="F769" s="2"/>
      <c r="H769" s="91"/>
      <c r="I769" s="192"/>
    </row>
    <row r="770" spans="2:9">
      <c r="B770" s="184"/>
      <c r="C770" s="185"/>
      <c r="D770" s="2"/>
      <c r="E770" s="2"/>
      <c r="F770" s="2"/>
      <c r="H770" s="91"/>
      <c r="I770" s="192"/>
    </row>
    <row r="771" spans="2:9">
      <c r="B771" s="184"/>
      <c r="C771" s="185"/>
      <c r="D771" s="2"/>
      <c r="E771" s="2"/>
      <c r="F771" s="2"/>
      <c r="H771" s="91"/>
      <c r="I771" s="192"/>
    </row>
    <row r="772" spans="2:9">
      <c r="B772" s="184"/>
      <c r="C772" s="185"/>
      <c r="D772" s="2"/>
      <c r="E772" s="2"/>
      <c r="F772" s="2"/>
      <c r="H772" s="91"/>
      <c r="I772" s="192"/>
    </row>
    <row r="773" spans="2:9">
      <c r="B773" s="184"/>
      <c r="C773" s="185"/>
      <c r="D773" s="2"/>
      <c r="E773" s="2"/>
      <c r="F773" s="2"/>
      <c r="H773" s="91"/>
      <c r="I773" s="192"/>
    </row>
    <row r="774" spans="2:9">
      <c r="B774" s="184"/>
      <c r="C774" s="185"/>
      <c r="D774" s="2"/>
      <c r="E774" s="2"/>
      <c r="F774" s="2"/>
      <c r="H774" s="91"/>
      <c r="I774" s="192"/>
    </row>
    <row r="775" spans="2:9">
      <c r="B775" s="184"/>
      <c r="C775" s="185"/>
      <c r="D775" s="2"/>
      <c r="E775" s="2"/>
      <c r="F775" s="2"/>
      <c r="H775" s="91"/>
      <c r="I775" s="192"/>
    </row>
    <row r="776" spans="2:9">
      <c r="B776" s="184"/>
      <c r="C776" s="185"/>
      <c r="D776" s="2"/>
      <c r="E776" s="2"/>
      <c r="F776" s="2"/>
      <c r="H776" s="91"/>
      <c r="I776" s="192"/>
    </row>
    <row r="777" spans="2:9">
      <c r="B777" s="184"/>
      <c r="C777" s="185"/>
      <c r="D777" s="2"/>
      <c r="E777" s="2"/>
      <c r="F777" s="2"/>
      <c r="H777" s="91"/>
      <c r="I777" s="192"/>
    </row>
    <row r="778" spans="2:9">
      <c r="B778" s="184"/>
      <c r="C778" s="185"/>
      <c r="D778" s="2"/>
      <c r="E778" s="2"/>
      <c r="F778" s="2"/>
      <c r="H778" s="91"/>
      <c r="I778" s="192"/>
    </row>
    <row r="779" spans="2:9">
      <c r="B779" s="184"/>
      <c r="C779" s="185"/>
      <c r="D779" s="2"/>
      <c r="E779" s="2"/>
      <c r="F779" s="2"/>
      <c r="H779" s="91"/>
      <c r="I779" s="192"/>
    </row>
    <row r="780" spans="2:9">
      <c r="B780" s="184"/>
      <c r="C780" s="185"/>
      <c r="D780" s="2"/>
      <c r="E780" s="2"/>
      <c r="F780" s="2"/>
      <c r="H780" s="91"/>
      <c r="I780" s="192"/>
    </row>
    <row r="781" spans="2:9">
      <c r="B781" s="184"/>
      <c r="C781" s="185"/>
      <c r="D781" s="2"/>
      <c r="E781" s="2"/>
      <c r="F781" s="2"/>
      <c r="H781" s="91"/>
      <c r="I781" s="192"/>
    </row>
    <row r="782" spans="2:9">
      <c r="B782" s="184"/>
      <c r="C782" s="185"/>
      <c r="D782" s="2"/>
      <c r="E782" s="2"/>
      <c r="F782" s="2"/>
      <c r="H782" s="91"/>
      <c r="I782" s="192"/>
    </row>
    <row r="783" spans="2:9">
      <c r="B783" s="184"/>
      <c r="C783" s="185"/>
      <c r="D783" s="2"/>
      <c r="E783" s="2"/>
      <c r="F783" s="2"/>
      <c r="H783" s="91"/>
      <c r="I783" s="192"/>
    </row>
    <row r="784" spans="2:9">
      <c r="B784" s="184"/>
      <c r="C784" s="185"/>
      <c r="D784" s="2"/>
      <c r="E784" s="2"/>
      <c r="F784" s="2"/>
      <c r="H784" s="91"/>
      <c r="I784" s="192"/>
    </row>
    <row r="785" spans="2:9">
      <c r="B785" s="184"/>
      <c r="C785" s="185"/>
      <c r="D785" s="2"/>
      <c r="E785" s="2"/>
      <c r="F785" s="2"/>
      <c r="H785" s="91"/>
      <c r="I785" s="192"/>
    </row>
    <row r="786" spans="2:9">
      <c r="B786" s="184"/>
      <c r="C786" s="185"/>
      <c r="D786" s="2"/>
      <c r="E786" s="2"/>
      <c r="F786" s="2"/>
      <c r="H786" s="91"/>
      <c r="I786" s="192"/>
    </row>
    <row r="787" spans="2:9">
      <c r="B787" s="184"/>
      <c r="C787" s="185"/>
      <c r="D787" s="2"/>
      <c r="E787" s="2"/>
      <c r="F787" s="2"/>
      <c r="H787" s="91"/>
      <c r="I787" s="192"/>
    </row>
    <row r="788" spans="2:9">
      <c r="B788" s="184"/>
      <c r="C788" s="185"/>
      <c r="D788" s="2"/>
      <c r="E788" s="2"/>
      <c r="F788" s="2"/>
      <c r="H788" s="91"/>
      <c r="I788" s="192"/>
    </row>
    <row r="789" spans="2:9">
      <c r="B789" s="184"/>
      <c r="C789" s="185"/>
      <c r="D789" s="2"/>
      <c r="E789" s="2"/>
      <c r="F789" s="2"/>
      <c r="H789" s="91"/>
      <c r="I789" s="192"/>
    </row>
    <row r="790" spans="2:9">
      <c r="B790" s="184"/>
      <c r="C790" s="185"/>
      <c r="D790" s="2"/>
      <c r="E790" s="2"/>
      <c r="F790" s="2"/>
      <c r="H790" s="91"/>
      <c r="I790" s="192"/>
    </row>
    <row r="791" spans="2:9">
      <c r="B791" s="184"/>
      <c r="C791" s="185"/>
      <c r="D791" s="2"/>
      <c r="E791" s="2"/>
      <c r="F791" s="2"/>
      <c r="H791" s="91"/>
      <c r="I791" s="192"/>
    </row>
    <row r="792" spans="2:9">
      <c r="B792" s="184"/>
      <c r="C792" s="185"/>
      <c r="D792" s="2"/>
      <c r="E792" s="2"/>
      <c r="F792" s="2"/>
      <c r="H792" s="91"/>
      <c r="I792" s="192"/>
    </row>
    <row r="793" spans="2:9">
      <c r="B793" s="184"/>
      <c r="C793" s="185"/>
      <c r="D793" s="2"/>
      <c r="E793" s="2"/>
      <c r="F793" s="2"/>
      <c r="H793" s="91"/>
      <c r="I793" s="192"/>
    </row>
    <row r="794" spans="2:9">
      <c r="B794" s="184"/>
      <c r="C794" s="185"/>
      <c r="D794" s="2"/>
      <c r="E794" s="2"/>
      <c r="F794" s="2"/>
      <c r="H794" s="91"/>
      <c r="I794" s="192"/>
    </row>
    <row r="795" spans="2:9">
      <c r="B795" s="184"/>
      <c r="C795" s="185"/>
      <c r="D795" s="2"/>
      <c r="E795" s="2"/>
      <c r="F795" s="2"/>
      <c r="H795" s="91"/>
      <c r="I795" s="192"/>
    </row>
    <row r="796" spans="2:9">
      <c r="B796" s="184"/>
      <c r="C796" s="185"/>
      <c r="D796" s="2"/>
      <c r="E796" s="2"/>
      <c r="F796" s="2"/>
      <c r="H796" s="91"/>
      <c r="I796" s="192"/>
    </row>
    <row r="797" spans="2:9">
      <c r="B797" s="184"/>
      <c r="C797" s="185"/>
      <c r="D797" s="2"/>
      <c r="E797" s="2"/>
      <c r="F797" s="2"/>
      <c r="H797" s="91"/>
      <c r="I797" s="192"/>
    </row>
    <row r="798" spans="2:9">
      <c r="B798" s="184"/>
      <c r="C798" s="185"/>
      <c r="D798" s="2"/>
      <c r="E798" s="2"/>
      <c r="F798" s="2"/>
      <c r="H798" s="91"/>
      <c r="I798" s="192"/>
    </row>
    <row r="799" spans="2:9">
      <c r="B799" s="184"/>
      <c r="C799" s="185"/>
      <c r="D799" s="2"/>
      <c r="E799" s="2"/>
      <c r="F799" s="2"/>
      <c r="H799" s="91"/>
      <c r="I799" s="192"/>
    </row>
    <row r="800" spans="2:9">
      <c r="B800" s="184"/>
      <c r="C800" s="185"/>
      <c r="D800" s="2"/>
      <c r="E800" s="2"/>
      <c r="F800" s="2"/>
      <c r="H800" s="91"/>
      <c r="I800" s="192"/>
    </row>
    <row r="801" spans="2:9">
      <c r="B801" s="184"/>
      <c r="C801" s="185"/>
      <c r="D801" s="2"/>
      <c r="E801" s="2"/>
      <c r="F801" s="2"/>
      <c r="H801" s="91"/>
      <c r="I801" s="192"/>
    </row>
    <row r="802" spans="2:9">
      <c r="B802" s="184"/>
      <c r="C802" s="185"/>
      <c r="D802" s="2"/>
      <c r="E802" s="2"/>
      <c r="F802" s="2"/>
      <c r="H802" s="91"/>
      <c r="I802" s="192"/>
    </row>
    <row r="803" spans="2:9">
      <c r="B803" s="184"/>
      <c r="C803" s="185"/>
      <c r="D803" s="2"/>
      <c r="E803" s="2"/>
      <c r="F803" s="2"/>
      <c r="H803" s="91"/>
      <c r="I803" s="192"/>
    </row>
    <row r="804" spans="2:9">
      <c r="B804" s="184"/>
      <c r="C804" s="185"/>
      <c r="D804" s="2"/>
      <c r="E804" s="2"/>
      <c r="F804" s="2"/>
      <c r="H804" s="91"/>
      <c r="I804" s="192"/>
    </row>
    <row r="805" spans="2:9">
      <c r="B805" s="184"/>
      <c r="C805" s="185"/>
      <c r="D805" s="2"/>
      <c r="E805" s="2"/>
      <c r="F805" s="2"/>
      <c r="H805" s="91"/>
      <c r="I805" s="192"/>
    </row>
    <row r="806" spans="2:9">
      <c r="B806" s="184"/>
      <c r="C806" s="185"/>
      <c r="D806" s="2"/>
      <c r="E806" s="2"/>
      <c r="F806" s="2"/>
      <c r="H806" s="91"/>
      <c r="I806" s="192"/>
    </row>
    <row r="807" spans="2:9">
      <c r="B807" s="184"/>
      <c r="C807" s="185"/>
      <c r="D807" s="2"/>
      <c r="E807" s="2"/>
      <c r="F807" s="2"/>
      <c r="H807" s="91"/>
      <c r="I807" s="192"/>
    </row>
    <row r="808" spans="2:9">
      <c r="B808" s="184"/>
      <c r="C808" s="185"/>
      <c r="D808" s="2"/>
      <c r="E808" s="2"/>
      <c r="F808" s="2"/>
      <c r="H808" s="91"/>
      <c r="I808" s="192"/>
    </row>
    <row r="809" spans="2:9">
      <c r="B809" s="184"/>
      <c r="C809" s="185"/>
      <c r="D809" s="2"/>
      <c r="E809" s="2"/>
      <c r="F809" s="2"/>
      <c r="H809" s="91"/>
      <c r="I809" s="192"/>
    </row>
    <row r="810" spans="2:9">
      <c r="B810" s="184"/>
      <c r="C810" s="185"/>
      <c r="D810" s="2"/>
      <c r="E810" s="2"/>
      <c r="F810" s="2"/>
      <c r="H810" s="91"/>
      <c r="I810" s="192"/>
    </row>
    <row r="811" spans="2:9">
      <c r="B811" s="184"/>
      <c r="C811" s="185"/>
      <c r="D811" s="2"/>
      <c r="E811" s="2"/>
      <c r="F811" s="2"/>
      <c r="H811" s="91"/>
      <c r="I811" s="192"/>
    </row>
    <row r="812" spans="2:9">
      <c r="B812" s="184"/>
      <c r="C812" s="185"/>
      <c r="D812" s="2"/>
      <c r="E812" s="2"/>
      <c r="F812" s="2"/>
      <c r="H812" s="91"/>
      <c r="I812" s="192"/>
    </row>
    <row r="813" spans="2:9">
      <c r="B813" s="184"/>
      <c r="C813" s="185"/>
      <c r="D813" s="2"/>
      <c r="E813" s="2"/>
      <c r="F813" s="2"/>
      <c r="H813" s="91"/>
      <c r="I813" s="192"/>
    </row>
    <row r="814" spans="2:9">
      <c r="B814" s="184"/>
      <c r="C814" s="185"/>
      <c r="D814" s="2"/>
      <c r="E814" s="2"/>
      <c r="F814" s="2"/>
      <c r="H814" s="91"/>
      <c r="I814" s="192"/>
    </row>
    <row r="815" spans="2:9">
      <c r="B815" s="184"/>
      <c r="C815" s="185"/>
      <c r="D815" s="2"/>
      <c r="E815" s="2"/>
      <c r="F815" s="2"/>
      <c r="H815" s="91"/>
      <c r="I815" s="192"/>
    </row>
    <row r="816" spans="2:9">
      <c r="B816" s="184"/>
      <c r="C816" s="185"/>
      <c r="D816" s="2"/>
      <c r="E816" s="2"/>
      <c r="F816" s="2"/>
      <c r="H816" s="91"/>
      <c r="I816" s="192"/>
    </row>
    <row r="817" spans="2:9">
      <c r="B817" s="184"/>
      <c r="C817" s="185"/>
      <c r="D817" s="2"/>
      <c r="E817" s="2"/>
      <c r="F817" s="2"/>
      <c r="H817" s="91"/>
      <c r="I817" s="192"/>
    </row>
    <row r="818" spans="2:9">
      <c r="B818" s="184"/>
      <c r="C818" s="185"/>
      <c r="D818" s="2"/>
      <c r="E818" s="2"/>
      <c r="F818" s="2"/>
      <c r="H818" s="91"/>
      <c r="I818" s="192"/>
    </row>
    <row r="819" spans="2:9">
      <c r="B819" s="184"/>
      <c r="C819" s="185"/>
      <c r="D819" s="2"/>
      <c r="E819" s="2"/>
      <c r="F819" s="2"/>
      <c r="H819" s="91"/>
      <c r="I819" s="192"/>
    </row>
    <row r="820" spans="2:9">
      <c r="B820" s="184"/>
      <c r="C820" s="185"/>
      <c r="D820" s="2"/>
      <c r="E820" s="2"/>
      <c r="F820" s="2"/>
      <c r="H820" s="91"/>
      <c r="I820" s="192"/>
    </row>
    <row r="821" spans="2:9">
      <c r="B821" s="184"/>
      <c r="C821" s="185"/>
      <c r="D821" s="2"/>
      <c r="E821" s="2"/>
      <c r="F821" s="2"/>
      <c r="H821" s="91"/>
      <c r="I821" s="192"/>
    </row>
    <row r="822" spans="2:9">
      <c r="B822" s="184"/>
      <c r="C822" s="185"/>
      <c r="D822" s="2"/>
      <c r="E822" s="2"/>
      <c r="F822" s="2"/>
      <c r="H822" s="91"/>
      <c r="I822" s="192"/>
    </row>
    <row r="823" spans="2:9">
      <c r="B823" s="184"/>
      <c r="C823" s="185"/>
      <c r="D823" s="2"/>
      <c r="E823" s="2"/>
      <c r="F823" s="2"/>
      <c r="H823" s="91"/>
      <c r="I823" s="192"/>
    </row>
    <row r="824" spans="2:9">
      <c r="B824" s="184"/>
      <c r="C824" s="185"/>
      <c r="D824" s="2"/>
      <c r="E824" s="2"/>
      <c r="F824" s="2"/>
      <c r="H824" s="91"/>
      <c r="I824" s="192"/>
    </row>
    <row r="825" spans="2:9">
      <c r="B825" s="184"/>
      <c r="C825" s="185"/>
      <c r="D825" s="2"/>
      <c r="E825" s="2"/>
      <c r="F825" s="2"/>
      <c r="H825" s="91"/>
      <c r="I825" s="192"/>
    </row>
    <row r="826" spans="2:9">
      <c r="B826" s="184"/>
      <c r="C826" s="185"/>
      <c r="D826" s="2"/>
      <c r="E826" s="2"/>
      <c r="F826" s="2"/>
      <c r="H826" s="91"/>
      <c r="I826" s="192"/>
    </row>
    <row r="827" spans="2:9">
      <c r="B827" s="184"/>
      <c r="C827" s="185"/>
      <c r="D827" s="2"/>
      <c r="E827" s="2"/>
      <c r="F827" s="2"/>
      <c r="H827" s="91"/>
      <c r="I827" s="192"/>
    </row>
    <row r="828" spans="2:9">
      <c r="B828" s="184"/>
      <c r="C828" s="185"/>
      <c r="D828" s="2"/>
      <c r="E828" s="2"/>
      <c r="F828" s="2"/>
      <c r="H828" s="91"/>
      <c r="I828" s="192"/>
    </row>
    <row r="829" spans="2:9">
      <c r="B829" s="184"/>
      <c r="C829" s="185"/>
      <c r="D829" s="2"/>
      <c r="E829" s="2"/>
      <c r="F829" s="2"/>
      <c r="H829" s="91"/>
      <c r="I829" s="192"/>
    </row>
    <row r="830" spans="2:9">
      <c r="B830" s="184"/>
      <c r="C830" s="185"/>
      <c r="D830" s="2"/>
      <c r="E830" s="2"/>
      <c r="F830" s="2"/>
      <c r="H830" s="91"/>
      <c r="I830" s="192"/>
    </row>
    <row r="831" spans="2:9">
      <c r="B831" s="184"/>
      <c r="C831" s="185"/>
      <c r="D831" s="2"/>
      <c r="E831" s="2"/>
      <c r="F831" s="2"/>
      <c r="H831" s="91"/>
      <c r="I831" s="192"/>
    </row>
    <row r="832" spans="2:9">
      <c r="B832" s="184"/>
      <c r="C832" s="185"/>
      <c r="D832" s="2"/>
      <c r="E832" s="2"/>
      <c r="F832" s="2"/>
      <c r="H832" s="91"/>
      <c r="I832" s="192"/>
    </row>
    <row r="833" spans="2:9">
      <c r="B833" s="184"/>
      <c r="C833" s="185"/>
      <c r="D833" s="2"/>
      <c r="E833" s="2"/>
      <c r="F833" s="2"/>
      <c r="H833" s="91"/>
      <c r="I833" s="192"/>
    </row>
    <row r="834" spans="2:9">
      <c r="B834" s="184"/>
      <c r="C834" s="185"/>
      <c r="D834" s="2"/>
      <c r="E834" s="2"/>
      <c r="F834" s="2"/>
      <c r="H834" s="91"/>
      <c r="I834" s="192"/>
    </row>
    <row r="835" spans="2:9">
      <c r="B835" s="184"/>
      <c r="C835" s="185"/>
      <c r="D835" s="2"/>
      <c r="E835" s="2"/>
      <c r="F835" s="2"/>
      <c r="H835" s="91"/>
      <c r="I835" s="192"/>
    </row>
    <row r="836" spans="2:9">
      <c r="B836" s="184"/>
      <c r="C836" s="185"/>
      <c r="D836" s="2"/>
      <c r="E836" s="2"/>
      <c r="F836" s="2"/>
      <c r="H836" s="91"/>
      <c r="I836" s="192"/>
    </row>
    <row r="837" spans="2:9">
      <c r="B837" s="184"/>
      <c r="C837" s="185"/>
      <c r="D837" s="2"/>
      <c r="E837" s="2"/>
      <c r="F837" s="2"/>
      <c r="H837" s="91"/>
      <c r="I837" s="192"/>
    </row>
    <row r="838" spans="2:9">
      <c r="B838" s="184"/>
      <c r="C838" s="185"/>
      <c r="D838" s="2"/>
      <c r="E838" s="2"/>
      <c r="F838" s="2"/>
      <c r="H838" s="91"/>
      <c r="I838" s="192"/>
    </row>
    <row r="839" spans="2:9">
      <c r="B839" s="184"/>
      <c r="C839" s="185"/>
      <c r="D839" s="2"/>
      <c r="E839" s="2"/>
      <c r="F839" s="2"/>
      <c r="H839" s="91"/>
      <c r="I839" s="192"/>
    </row>
    <row r="840" spans="2:9">
      <c r="B840" s="184"/>
      <c r="C840" s="185"/>
      <c r="D840" s="2"/>
      <c r="E840" s="2"/>
      <c r="F840" s="2"/>
      <c r="H840" s="91"/>
      <c r="I840" s="192"/>
    </row>
    <row r="841" spans="2:9">
      <c r="B841" s="184"/>
      <c r="C841" s="185"/>
      <c r="D841" s="2"/>
      <c r="E841" s="2"/>
      <c r="F841" s="2"/>
      <c r="H841" s="91"/>
      <c r="I841" s="192"/>
    </row>
    <row r="842" spans="2:9">
      <c r="B842" s="184"/>
      <c r="C842" s="185"/>
      <c r="D842" s="2"/>
      <c r="E842" s="2"/>
      <c r="F842" s="2"/>
      <c r="H842" s="91"/>
      <c r="I842" s="192"/>
    </row>
    <row r="843" spans="2:9">
      <c r="B843" s="184"/>
      <c r="C843" s="185"/>
      <c r="D843" s="2"/>
      <c r="E843" s="2"/>
      <c r="F843" s="2"/>
      <c r="H843" s="91"/>
      <c r="I843" s="192"/>
    </row>
    <row r="844" spans="2:9">
      <c r="B844" s="184"/>
      <c r="C844" s="185"/>
      <c r="D844" s="2"/>
      <c r="E844" s="2"/>
      <c r="F844" s="2"/>
      <c r="H844" s="91"/>
      <c r="I844" s="192"/>
    </row>
    <row r="845" spans="2:9">
      <c r="B845" s="184"/>
      <c r="C845" s="185"/>
      <c r="D845" s="2"/>
      <c r="E845" s="2"/>
      <c r="F845" s="2"/>
      <c r="H845" s="91"/>
      <c r="I845" s="192"/>
    </row>
    <row r="846" spans="2:9">
      <c r="B846" s="184"/>
      <c r="C846" s="185"/>
      <c r="D846" s="2"/>
      <c r="E846" s="2"/>
      <c r="F846" s="2"/>
      <c r="H846" s="91"/>
      <c r="I846" s="192"/>
    </row>
    <row r="847" spans="2:9">
      <c r="B847" s="184"/>
      <c r="C847" s="185"/>
      <c r="D847" s="2"/>
      <c r="E847" s="2"/>
      <c r="F847" s="2"/>
      <c r="H847" s="91"/>
      <c r="I847" s="192"/>
    </row>
    <row r="848" spans="2:9">
      <c r="B848" s="184"/>
      <c r="C848" s="185"/>
      <c r="D848" s="2"/>
      <c r="E848" s="2"/>
      <c r="F848" s="2"/>
      <c r="H848" s="91"/>
      <c r="I848" s="192"/>
    </row>
    <row r="849" spans="2:9">
      <c r="B849" s="184"/>
      <c r="C849" s="185"/>
      <c r="D849" s="2"/>
      <c r="E849" s="2"/>
      <c r="F849" s="2"/>
      <c r="H849" s="91"/>
      <c r="I849" s="192"/>
    </row>
    <row r="850" spans="2:9">
      <c r="B850" s="184"/>
      <c r="C850" s="185"/>
      <c r="D850" s="2"/>
      <c r="E850" s="2"/>
      <c r="F850" s="2"/>
      <c r="H850" s="91"/>
      <c r="I850" s="192"/>
    </row>
    <row r="851" spans="2:9">
      <c r="B851" s="184"/>
      <c r="C851" s="185"/>
      <c r="D851" s="2"/>
      <c r="E851" s="2"/>
      <c r="F851" s="2"/>
      <c r="H851" s="91"/>
      <c r="I851" s="192"/>
    </row>
    <row r="852" spans="2:9">
      <c r="B852" s="184"/>
      <c r="C852" s="185"/>
      <c r="D852" s="2"/>
      <c r="E852" s="2"/>
      <c r="F852" s="2"/>
      <c r="H852" s="91"/>
      <c r="I852" s="192"/>
    </row>
    <row r="853" spans="2:9">
      <c r="B853" s="184"/>
      <c r="C853" s="185"/>
      <c r="D853" s="2"/>
      <c r="E853" s="2"/>
      <c r="F853" s="2"/>
      <c r="H853" s="91"/>
      <c r="I853" s="192"/>
    </row>
    <row r="854" spans="2:9">
      <c r="B854" s="184"/>
      <c r="C854" s="185"/>
      <c r="D854" s="2"/>
      <c r="E854" s="2"/>
      <c r="F854" s="2"/>
      <c r="H854" s="91"/>
      <c r="I854" s="192"/>
    </row>
    <row r="855" spans="2:9">
      <c r="B855" s="184"/>
      <c r="C855" s="185"/>
      <c r="D855" s="2"/>
      <c r="E855" s="2"/>
      <c r="F855" s="2"/>
      <c r="H855" s="91"/>
      <c r="I855" s="192"/>
    </row>
    <row r="856" spans="2:9">
      <c r="B856" s="184"/>
      <c r="C856" s="185"/>
      <c r="D856" s="2"/>
      <c r="E856" s="2"/>
      <c r="F856" s="2"/>
      <c r="H856" s="91"/>
      <c r="I856" s="192"/>
    </row>
    <row r="857" spans="2:9">
      <c r="B857" s="184"/>
      <c r="C857" s="185"/>
      <c r="D857" s="2"/>
      <c r="E857" s="2"/>
      <c r="F857" s="2"/>
      <c r="H857" s="91"/>
      <c r="I857" s="192"/>
    </row>
    <row r="858" spans="2:9">
      <c r="B858" s="184"/>
      <c r="C858" s="185"/>
      <c r="D858" s="2"/>
      <c r="E858" s="2"/>
      <c r="F858" s="2"/>
      <c r="H858" s="91"/>
      <c r="I858" s="192"/>
    </row>
    <row r="859" spans="2:9">
      <c r="B859" s="184"/>
      <c r="C859" s="185"/>
      <c r="D859" s="2"/>
      <c r="E859" s="2"/>
      <c r="F859" s="2"/>
      <c r="H859" s="91"/>
      <c r="I859" s="192"/>
    </row>
    <row r="860" spans="2:9">
      <c r="B860" s="184"/>
      <c r="C860" s="185"/>
      <c r="D860" s="2"/>
      <c r="E860" s="2"/>
      <c r="F860" s="2"/>
      <c r="H860" s="91"/>
      <c r="I860" s="192"/>
    </row>
    <row r="861" spans="2:9">
      <c r="B861" s="184"/>
      <c r="C861" s="185"/>
      <c r="D861" s="2"/>
      <c r="E861" s="2"/>
      <c r="F861" s="2"/>
      <c r="H861" s="91"/>
      <c r="I861" s="192"/>
    </row>
    <row r="862" spans="2:9">
      <c r="B862" s="184"/>
      <c r="C862" s="185"/>
      <c r="D862" s="2"/>
      <c r="E862" s="2"/>
      <c r="F862" s="2"/>
      <c r="H862" s="91"/>
      <c r="I862" s="192"/>
    </row>
    <row r="863" spans="2:9">
      <c r="B863" s="184"/>
      <c r="C863" s="185"/>
      <c r="D863" s="2"/>
      <c r="E863" s="2"/>
      <c r="F863" s="2"/>
      <c r="H863" s="91"/>
      <c r="I863" s="192"/>
    </row>
    <row r="864" spans="2:9">
      <c r="B864" s="184"/>
      <c r="C864" s="185"/>
      <c r="D864" s="2"/>
      <c r="E864" s="2"/>
      <c r="F864" s="2"/>
      <c r="H864" s="91"/>
      <c r="I864" s="192"/>
    </row>
    <row r="865" spans="2:9">
      <c r="B865" s="184"/>
      <c r="C865" s="185"/>
      <c r="D865" s="2"/>
      <c r="E865" s="2"/>
      <c r="F865" s="2"/>
      <c r="H865" s="91"/>
      <c r="I865" s="192"/>
    </row>
    <row r="866" spans="2:9">
      <c r="B866" s="184"/>
      <c r="C866" s="185"/>
      <c r="D866" s="2"/>
      <c r="E866" s="2"/>
      <c r="F866" s="2"/>
      <c r="H866" s="91"/>
      <c r="I866" s="192"/>
    </row>
    <row r="867" spans="2:9">
      <c r="B867" s="184"/>
      <c r="C867" s="185"/>
      <c r="D867" s="2"/>
      <c r="E867" s="2"/>
      <c r="F867" s="2"/>
      <c r="H867" s="91"/>
      <c r="I867" s="192"/>
    </row>
    <row r="868" spans="2:9">
      <c r="B868" s="184"/>
      <c r="C868" s="185"/>
      <c r="D868" s="2"/>
      <c r="E868" s="2"/>
      <c r="F868" s="2"/>
      <c r="H868" s="91"/>
      <c r="I868" s="192"/>
    </row>
    <row r="869" spans="2:9">
      <c r="B869" s="184"/>
      <c r="C869" s="185"/>
      <c r="D869" s="2"/>
      <c r="E869" s="2"/>
      <c r="F869" s="2"/>
      <c r="H869" s="91"/>
      <c r="I869" s="192"/>
    </row>
    <row r="870" spans="2:9">
      <c r="B870" s="184"/>
      <c r="C870" s="185"/>
      <c r="D870" s="2"/>
      <c r="E870" s="2"/>
      <c r="F870" s="2"/>
      <c r="H870" s="91"/>
      <c r="I870" s="192"/>
    </row>
    <row r="871" spans="2:9">
      <c r="B871" s="184"/>
      <c r="C871" s="185"/>
      <c r="D871" s="2"/>
      <c r="E871" s="2"/>
      <c r="F871" s="2"/>
      <c r="H871" s="91"/>
      <c r="I871" s="192"/>
    </row>
    <row r="872" spans="2:9">
      <c r="B872" s="184"/>
      <c r="C872" s="185"/>
      <c r="D872" s="2"/>
      <c r="E872" s="2"/>
      <c r="F872" s="2"/>
      <c r="H872" s="91"/>
      <c r="I872" s="192"/>
    </row>
    <row r="873" spans="2:9">
      <c r="B873" s="184"/>
      <c r="C873" s="185"/>
      <c r="D873" s="2"/>
      <c r="E873" s="2"/>
      <c r="F873" s="2"/>
      <c r="H873" s="91"/>
      <c r="I873" s="192"/>
    </row>
    <row r="874" spans="2:9">
      <c r="B874" s="184"/>
      <c r="C874" s="185"/>
      <c r="D874" s="2"/>
      <c r="E874" s="2"/>
      <c r="F874" s="2"/>
      <c r="H874" s="91"/>
      <c r="I874" s="192"/>
    </row>
    <row r="875" spans="2:9">
      <c r="B875" s="184"/>
      <c r="C875" s="185"/>
      <c r="D875" s="2"/>
      <c r="E875" s="2"/>
      <c r="F875" s="2"/>
      <c r="H875" s="91"/>
      <c r="I875" s="192"/>
    </row>
    <row r="876" spans="2:9">
      <c r="B876" s="184"/>
      <c r="C876" s="185"/>
      <c r="D876" s="2"/>
      <c r="E876" s="2"/>
      <c r="F876" s="2"/>
      <c r="H876" s="91"/>
      <c r="I876" s="192"/>
    </row>
    <row r="877" spans="2:9">
      <c r="B877" s="184"/>
      <c r="C877" s="185"/>
      <c r="D877" s="2"/>
      <c r="E877" s="2"/>
      <c r="F877" s="2"/>
      <c r="H877" s="91"/>
      <c r="I877" s="192"/>
    </row>
    <row r="878" spans="2:9">
      <c r="B878" s="184"/>
      <c r="C878" s="185"/>
      <c r="D878" s="2"/>
      <c r="E878" s="2"/>
      <c r="F878" s="2"/>
      <c r="H878" s="91"/>
      <c r="I878" s="192"/>
    </row>
    <row r="879" spans="2:9">
      <c r="B879" s="184"/>
      <c r="C879" s="185"/>
      <c r="D879" s="2"/>
      <c r="E879" s="2"/>
      <c r="F879" s="2"/>
      <c r="H879" s="91"/>
      <c r="I879" s="192"/>
    </row>
    <row r="880" spans="2:9">
      <c r="B880" s="184"/>
      <c r="C880" s="185"/>
      <c r="D880" s="2"/>
      <c r="E880" s="2"/>
      <c r="F880" s="2"/>
      <c r="H880" s="91"/>
      <c r="I880" s="192"/>
    </row>
    <row r="881" spans="2:9">
      <c r="B881" s="184"/>
      <c r="C881" s="185"/>
      <c r="D881" s="2"/>
      <c r="E881" s="2"/>
      <c r="F881" s="2"/>
      <c r="H881" s="91"/>
      <c r="I881" s="192"/>
    </row>
    <row r="882" spans="2:9">
      <c r="B882" s="184"/>
      <c r="C882" s="185"/>
      <c r="D882" s="2"/>
      <c r="E882" s="2"/>
      <c r="F882" s="2"/>
      <c r="H882" s="91"/>
      <c r="I882" s="192"/>
    </row>
    <row r="883" spans="2:9">
      <c r="B883" s="184"/>
      <c r="C883" s="185"/>
      <c r="D883" s="2"/>
      <c r="E883" s="2"/>
      <c r="F883" s="2"/>
      <c r="H883" s="91"/>
      <c r="I883" s="192"/>
    </row>
    <row r="884" spans="2:9">
      <c r="B884" s="184"/>
      <c r="C884" s="185"/>
      <c r="D884" s="2"/>
      <c r="E884" s="2"/>
      <c r="F884" s="2"/>
      <c r="H884" s="91"/>
      <c r="I884" s="192"/>
    </row>
    <row r="885" spans="2:9">
      <c r="B885" s="184"/>
      <c r="C885" s="185"/>
      <c r="D885" s="2"/>
      <c r="E885" s="2"/>
      <c r="F885" s="2"/>
      <c r="H885" s="91"/>
      <c r="I885" s="192"/>
    </row>
    <row r="886" spans="2:9">
      <c r="B886" s="184"/>
      <c r="C886" s="185"/>
      <c r="D886" s="2"/>
      <c r="E886" s="2"/>
      <c r="F886" s="2"/>
      <c r="H886" s="91"/>
      <c r="I886" s="192"/>
    </row>
    <row r="887" spans="2:9">
      <c r="B887" s="184"/>
      <c r="C887" s="185"/>
      <c r="D887" s="2"/>
      <c r="E887" s="2"/>
      <c r="F887" s="2"/>
      <c r="H887" s="91"/>
      <c r="I887" s="192"/>
    </row>
    <row r="888" spans="2:9">
      <c r="B888" s="184"/>
      <c r="C888" s="185"/>
      <c r="D888" s="2"/>
      <c r="E888" s="2"/>
      <c r="F888" s="2"/>
      <c r="H888" s="91"/>
      <c r="I888" s="192"/>
    </row>
    <row r="889" spans="2:9">
      <c r="B889" s="184"/>
      <c r="C889" s="185"/>
      <c r="D889" s="2"/>
      <c r="E889" s="2"/>
      <c r="F889" s="2"/>
      <c r="H889" s="91"/>
      <c r="I889" s="192"/>
    </row>
    <row r="890" spans="2:9">
      <c r="B890" s="184"/>
      <c r="C890" s="185"/>
      <c r="D890" s="2"/>
      <c r="E890" s="2"/>
      <c r="F890" s="2"/>
      <c r="H890" s="91"/>
      <c r="I890" s="192"/>
    </row>
    <row r="891" spans="2:9">
      <c r="B891" s="184"/>
      <c r="C891" s="185"/>
      <c r="D891" s="2"/>
      <c r="E891" s="2"/>
      <c r="F891" s="2"/>
      <c r="H891" s="91"/>
      <c r="I891" s="192"/>
    </row>
    <row r="892" spans="2:9">
      <c r="B892" s="184"/>
      <c r="C892" s="185"/>
      <c r="D892" s="2"/>
      <c r="E892" s="2"/>
      <c r="F892" s="2"/>
      <c r="H892" s="91"/>
      <c r="I892" s="192"/>
    </row>
    <row r="893" spans="2:9">
      <c r="B893" s="184"/>
      <c r="C893" s="185"/>
      <c r="D893" s="2"/>
      <c r="E893" s="2"/>
      <c r="F893" s="2"/>
      <c r="H893" s="91"/>
      <c r="I893" s="192"/>
    </row>
    <row r="894" spans="2:9">
      <c r="B894" s="184"/>
      <c r="C894" s="185"/>
      <c r="D894" s="2"/>
      <c r="E894" s="2"/>
      <c r="F894" s="2"/>
      <c r="H894" s="91"/>
      <c r="I894" s="192"/>
    </row>
    <row r="895" spans="2:9">
      <c r="B895" s="184"/>
      <c r="C895" s="185"/>
      <c r="D895" s="2"/>
      <c r="E895" s="2"/>
      <c r="F895" s="2"/>
      <c r="H895" s="91"/>
      <c r="I895" s="192"/>
    </row>
    <row r="896" spans="2:9">
      <c r="B896" s="184"/>
      <c r="C896" s="185"/>
      <c r="D896" s="2"/>
      <c r="E896" s="2"/>
      <c r="F896" s="2"/>
      <c r="H896" s="91"/>
      <c r="I896" s="192"/>
    </row>
    <row r="897" spans="2:9">
      <c r="B897" s="184"/>
      <c r="C897" s="185"/>
      <c r="D897" s="2"/>
      <c r="E897" s="2"/>
      <c r="F897" s="2"/>
      <c r="H897" s="91"/>
      <c r="I897" s="192"/>
    </row>
    <row r="898" spans="2:9">
      <c r="B898" s="184"/>
      <c r="C898" s="185"/>
      <c r="D898" s="2"/>
      <c r="E898" s="2"/>
      <c r="F898" s="2"/>
      <c r="H898" s="91"/>
      <c r="I898" s="192"/>
    </row>
    <row r="899" spans="2:9">
      <c r="B899" s="184"/>
      <c r="C899" s="185"/>
      <c r="D899" s="2"/>
      <c r="E899" s="2"/>
      <c r="F899" s="2"/>
      <c r="H899" s="91"/>
      <c r="I899" s="192"/>
    </row>
    <row r="900" spans="2:9">
      <c r="B900" s="184"/>
      <c r="C900" s="185"/>
      <c r="D900" s="2"/>
      <c r="E900" s="2"/>
      <c r="F900" s="2"/>
      <c r="H900" s="91"/>
      <c r="I900" s="192"/>
    </row>
    <row r="901" spans="2:9">
      <c r="B901" s="184"/>
      <c r="C901" s="185"/>
      <c r="D901" s="2"/>
      <c r="E901" s="2"/>
      <c r="F901" s="2"/>
      <c r="H901" s="91"/>
      <c r="I901" s="192"/>
    </row>
    <row r="902" spans="2:9">
      <c r="B902" s="184"/>
      <c r="C902" s="185"/>
      <c r="D902" s="2"/>
      <c r="E902" s="2"/>
      <c r="F902" s="2"/>
      <c r="H902" s="91"/>
      <c r="I902" s="192"/>
    </row>
    <row r="903" spans="2:9">
      <c r="B903" s="184"/>
      <c r="C903" s="185"/>
      <c r="D903" s="2"/>
      <c r="E903" s="2"/>
      <c r="F903" s="2"/>
      <c r="H903" s="91"/>
      <c r="I903" s="192"/>
    </row>
    <row r="904" spans="2:9">
      <c r="B904" s="184"/>
      <c r="C904" s="185"/>
      <c r="D904" s="2"/>
      <c r="E904" s="2"/>
      <c r="F904" s="2"/>
      <c r="H904" s="91"/>
      <c r="I904" s="192"/>
    </row>
    <row r="905" spans="2:9">
      <c r="B905" s="184"/>
      <c r="C905" s="185"/>
      <c r="D905" s="2"/>
      <c r="E905" s="2"/>
      <c r="F905" s="2"/>
      <c r="H905" s="91"/>
      <c r="I905" s="192"/>
    </row>
    <row r="906" spans="2:9">
      <c r="B906" s="184"/>
      <c r="C906" s="185"/>
      <c r="D906" s="2"/>
      <c r="E906" s="2"/>
      <c r="F906" s="2"/>
      <c r="H906" s="91"/>
      <c r="I906" s="192"/>
    </row>
    <row r="907" spans="2:9">
      <c r="B907" s="184"/>
      <c r="C907" s="185"/>
      <c r="D907" s="2"/>
      <c r="E907" s="2"/>
      <c r="F907" s="2"/>
      <c r="H907" s="91"/>
      <c r="I907" s="192"/>
    </row>
    <row r="908" spans="2:9">
      <c r="B908" s="184"/>
      <c r="C908" s="185"/>
      <c r="D908" s="2"/>
      <c r="E908" s="2"/>
      <c r="F908" s="2"/>
      <c r="H908" s="91"/>
      <c r="I908" s="192"/>
    </row>
    <row r="909" spans="2:9">
      <c r="B909" s="184"/>
      <c r="C909" s="185"/>
      <c r="D909" s="2"/>
      <c r="E909" s="2"/>
      <c r="F909" s="2"/>
      <c r="H909" s="91"/>
      <c r="I909" s="192"/>
    </row>
    <row r="910" spans="2:9">
      <c r="B910" s="184"/>
      <c r="C910" s="185"/>
      <c r="D910" s="2"/>
      <c r="E910" s="2"/>
      <c r="F910" s="2"/>
      <c r="H910" s="91"/>
      <c r="I910" s="192"/>
    </row>
    <row r="911" spans="2:9">
      <c r="B911" s="184"/>
      <c r="C911" s="185"/>
      <c r="D911" s="2"/>
      <c r="E911" s="2"/>
      <c r="F911" s="2"/>
      <c r="H911" s="91"/>
      <c r="I911" s="192"/>
    </row>
    <row r="912" spans="2:9">
      <c r="B912" s="184"/>
      <c r="C912" s="185"/>
      <c r="D912" s="2"/>
      <c r="E912" s="2"/>
      <c r="F912" s="2"/>
      <c r="H912" s="91"/>
      <c r="I912" s="192"/>
    </row>
    <row r="913" spans="2:9">
      <c r="B913" s="184"/>
      <c r="C913" s="185"/>
      <c r="D913" s="2"/>
      <c r="E913" s="2"/>
      <c r="F913" s="2"/>
      <c r="H913" s="91"/>
      <c r="I913" s="192"/>
    </row>
    <row r="914" spans="2:9">
      <c r="B914" s="184"/>
      <c r="C914" s="185"/>
      <c r="D914" s="2"/>
      <c r="E914" s="2"/>
      <c r="F914" s="2"/>
      <c r="H914" s="91"/>
      <c r="I914" s="192"/>
    </row>
    <row r="915" spans="2:9">
      <c r="B915" s="184"/>
      <c r="C915" s="185"/>
      <c r="D915" s="2"/>
      <c r="E915" s="2"/>
      <c r="F915" s="2"/>
      <c r="H915" s="91"/>
      <c r="I915" s="192"/>
    </row>
    <row r="916" spans="2:9">
      <c r="B916" s="184"/>
      <c r="C916" s="185"/>
      <c r="D916" s="2"/>
      <c r="E916" s="2"/>
      <c r="F916" s="2"/>
      <c r="H916" s="91"/>
      <c r="I916" s="192"/>
    </row>
    <row r="917" spans="2:9">
      <c r="B917" s="184"/>
      <c r="C917" s="185"/>
      <c r="D917" s="2"/>
      <c r="E917" s="2"/>
      <c r="F917" s="2"/>
      <c r="H917" s="91"/>
      <c r="I917" s="192"/>
    </row>
    <row r="918" spans="2:9">
      <c r="B918" s="184"/>
      <c r="C918" s="185"/>
      <c r="D918" s="2"/>
      <c r="E918" s="2"/>
      <c r="F918" s="2"/>
      <c r="H918" s="91"/>
      <c r="I918" s="192"/>
    </row>
    <row r="919" spans="2:9">
      <c r="B919" s="184"/>
      <c r="C919" s="185"/>
      <c r="D919" s="2"/>
      <c r="E919" s="2"/>
      <c r="F919" s="2"/>
      <c r="H919" s="91"/>
      <c r="I919" s="192"/>
    </row>
    <row r="920" spans="2:9">
      <c r="B920" s="184"/>
      <c r="C920" s="185"/>
      <c r="D920" s="2"/>
      <c r="E920" s="2"/>
      <c r="F920" s="2"/>
      <c r="H920" s="91"/>
      <c r="I920" s="192"/>
    </row>
    <row r="921" spans="2:9">
      <c r="B921" s="184"/>
      <c r="C921" s="185"/>
      <c r="D921" s="2"/>
      <c r="E921" s="2"/>
      <c r="F921" s="2"/>
      <c r="H921" s="91"/>
      <c r="I921" s="192"/>
    </row>
    <row r="922" spans="2:9">
      <c r="B922" s="184"/>
      <c r="C922" s="185"/>
      <c r="D922" s="2"/>
      <c r="E922" s="2"/>
      <c r="F922" s="2"/>
      <c r="H922" s="91"/>
      <c r="I922" s="192"/>
    </row>
    <row r="923" spans="2:9">
      <c r="B923" s="184"/>
      <c r="C923" s="185"/>
      <c r="D923" s="2"/>
      <c r="E923" s="2"/>
      <c r="F923" s="2"/>
      <c r="H923" s="91"/>
      <c r="I923" s="192"/>
    </row>
    <row r="924" spans="2:9">
      <c r="B924" s="184"/>
      <c r="C924" s="185"/>
      <c r="D924" s="2"/>
      <c r="E924" s="2"/>
      <c r="F924" s="2"/>
      <c r="H924" s="91"/>
      <c r="I924" s="192"/>
    </row>
    <row r="925" spans="2:9">
      <c r="B925" s="184"/>
      <c r="C925" s="185"/>
      <c r="D925" s="2"/>
      <c r="E925" s="2"/>
      <c r="F925" s="2"/>
      <c r="H925" s="91"/>
      <c r="I925" s="192"/>
    </row>
    <row r="926" spans="2:9">
      <c r="B926" s="184"/>
      <c r="C926" s="185"/>
      <c r="D926" s="2"/>
      <c r="E926" s="2"/>
      <c r="F926" s="2"/>
      <c r="H926" s="91"/>
      <c r="I926" s="192"/>
    </row>
    <row r="927" spans="2:9">
      <c r="B927" s="184"/>
      <c r="C927" s="185"/>
      <c r="D927" s="2"/>
      <c r="E927" s="2"/>
      <c r="F927" s="2"/>
      <c r="H927" s="91"/>
      <c r="I927" s="192"/>
    </row>
    <row r="928" spans="2:9">
      <c r="B928" s="184"/>
      <c r="C928" s="185"/>
      <c r="D928" s="2"/>
      <c r="E928" s="2"/>
      <c r="F928" s="2"/>
      <c r="H928" s="91"/>
      <c r="I928" s="192"/>
    </row>
    <row r="929" spans="2:9">
      <c r="B929" s="184"/>
      <c r="C929" s="185"/>
      <c r="D929" s="2"/>
      <c r="E929" s="2"/>
      <c r="F929" s="2"/>
      <c r="H929" s="91"/>
      <c r="I929" s="192"/>
    </row>
    <row r="930" spans="2:9">
      <c r="B930" s="184"/>
      <c r="C930" s="185"/>
      <c r="D930" s="2"/>
      <c r="E930" s="2"/>
      <c r="F930" s="2"/>
      <c r="H930" s="91"/>
      <c r="I930" s="192"/>
    </row>
    <row r="931" spans="2:9">
      <c r="B931" s="184"/>
      <c r="C931" s="185"/>
      <c r="D931" s="2"/>
      <c r="E931" s="2"/>
      <c r="F931" s="2"/>
      <c r="H931" s="91"/>
      <c r="I931" s="192"/>
    </row>
    <row r="932" spans="2:9">
      <c r="B932" s="184"/>
      <c r="C932" s="185"/>
      <c r="D932" s="2"/>
      <c r="E932" s="2"/>
      <c r="F932" s="2"/>
      <c r="H932" s="91"/>
      <c r="I932" s="192"/>
    </row>
    <row r="933" spans="2:9">
      <c r="B933" s="184"/>
      <c r="C933" s="185"/>
      <c r="D933" s="2"/>
      <c r="E933" s="2"/>
      <c r="F933" s="2"/>
      <c r="H933" s="91"/>
      <c r="I933" s="192"/>
    </row>
    <row r="934" spans="2:9">
      <c r="B934" s="184"/>
      <c r="C934" s="185"/>
      <c r="D934" s="2"/>
      <c r="E934" s="2"/>
      <c r="F934" s="2"/>
      <c r="H934" s="91"/>
      <c r="I934" s="192"/>
    </row>
    <row r="935" spans="2:9">
      <c r="B935" s="184"/>
      <c r="C935" s="185"/>
      <c r="D935" s="2"/>
      <c r="E935" s="2"/>
      <c r="F935" s="2"/>
      <c r="H935" s="91"/>
      <c r="I935" s="192"/>
    </row>
    <row r="936" spans="2:9">
      <c r="B936" s="184"/>
      <c r="C936" s="185"/>
      <c r="D936" s="2"/>
      <c r="E936" s="2"/>
      <c r="F936" s="2"/>
      <c r="H936" s="91"/>
      <c r="I936" s="192"/>
    </row>
    <row r="937" spans="2:9">
      <c r="B937" s="184"/>
      <c r="C937" s="185"/>
      <c r="D937" s="2"/>
      <c r="E937" s="2"/>
      <c r="F937" s="2"/>
      <c r="H937" s="91"/>
      <c r="I937" s="192"/>
    </row>
    <row r="938" spans="2:9">
      <c r="B938" s="184"/>
      <c r="C938" s="185"/>
      <c r="D938" s="2"/>
      <c r="E938" s="2"/>
      <c r="F938" s="2"/>
      <c r="H938" s="91"/>
      <c r="I938" s="192"/>
    </row>
    <row r="939" spans="2:9">
      <c r="B939" s="184"/>
      <c r="C939" s="185"/>
      <c r="D939" s="2"/>
      <c r="E939" s="2"/>
      <c r="F939" s="2"/>
      <c r="H939" s="91"/>
      <c r="I939" s="192"/>
    </row>
    <row r="940" spans="2:9">
      <c r="B940" s="184"/>
      <c r="C940" s="185"/>
      <c r="D940" s="2"/>
      <c r="E940" s="2"/>
      <c r="F940" s="2"/>
      <c r="H940" s="91"/>
      <c r="I940" s="192"/>
    </row>
    <row r="941" spans="2:9">
      <c r="B941" s="184"/>
      <c r="C941" s="185"/>
      <c r="D941" s="2"/>
      <c r="E941" s="2"/>
      <c r="F941" s="2"/>
      <c r="H941" s="91"/>
      <c r="I941" s="192"/>
    </row>
    <row r="942" spans="2:9">
      <c r="B942" s="184"/>
      <c r="C942" s="185"/>
      <c r="D942" s="2"/>
      <c r="E942" s="2"/>
      <c r="F942" s="2"/>
      <c r="H942" s="91"/>
      <c r="I942" s="192"/>
    </row>
    <row r="943" spans="2:9">
      <c r="B943" s="184"/>
      <c r="C943" s="185"/>
      <c r="D943" s="2"/>
      <c r="E943" s="2"/>
      <c r="F943" s="2"/>
      <c r="H943" s="91"/>
      <c r="I943" s="192"/>
    </row>
    <row r="944" spans="2:9">
      <c r="B944" s="184"/>
      <c r="C944" s="185"/>
      <c r="D944" s="2"/>
      <c r="E944" s="2"/>
      <c r="F944" s="2"/>
      <c r="H944" s="91"/>
      <c r="I944" s="192"/>
    </row>
    <row r="945" spans="2:9">
      <c r="B945" s="184"/>
      <c r="C945" s="185"/>
      <c r="D945" s="2"/>
      <c r="E945" s="2"/>
      <c r="F945" s="2"/>
      <c r="H945" s="91"/>
      <c r="I945" s="192"/>
    </row>
    <row r="946" spans="2:9">
      <c r="B946" s="184"/>
      <c r="C946" s="185"/>
      <c r="D946" s="2"/>
      <c r="E946" s="2"/>
      <c r="F946" s="2"/>
      <c r="H946" s="91"/>
      <c r="I946" s="192"/>
    </row>
    <row r="947" spans="2:9">
      <c r="B947" s="184"/>
      <c r="C947" s="185"/>
      <c r="D947" s="2"/>
      <c r="E947" s="2"/>
      <c r="F947" s="2"/>
      <c r="H947" s="91"/>
      <c r="I947" s="192"/>
    </row>
    <row r="948" spans="2:9">
      <c r="B948" s="184"/>
      <c r="C948" s="185"/>
      <c r="D948" s="2"/>
      <c r="E948" s="2"/>
      <c r="F948" s="2"/>
      <c r="H948" s="91"/>
      <c r="I948" s="192"/>
    </row>
    <row r="949" spans="2:9">
      <c r="B949" s="184"/>
      <c r="C949" s="185"/>
      <c r="D949" s="2"/>
      <c r="E949" s="2"/>
      <c r="F949" s="2"/>
      <c r="H949" s="91"/>
      <c r="I949" s="192"/>
    </row>
    <row r="950" spans="2:9">
      <c r="B950" s="184"/>
      <c r="C950" s="185"/>
      <c r="D950" s="2"/>
      <c r="E950" s="2"/>
      <c r="F950" s="2"/>
      <c r="H950" s="91"/>
      <c r="I950" s="192"/>
    </row>
    <row r="951" spans="2:9">
      <c r="B951" s="184"/>
      <c r="C951" s="185"/>
      <c r="D951" s="2"/>
      <c r="E951" s="2"/>
      <c r="F951" s="2"/>
      <c r="H951" s="91"/>
      <c r="I951" s="192"/>
    </row>
    <row r="952" spans="2:9">
      <c r="B952" s="184"/>
      <c r="C952" s="185"/>
      <c r="D952" s="2"/>
      <c r="E952" s="2"/>
      <c r="F952" s="2"/>
      <c r="H952" s="91"/>
      <c r="I952" s="192"/>
    </row>
    <row r="953" spans="2:9">
      <c r="B953" s="184"/>
      <c r="C953" s="185"/>
      <c r="D953" s="2"/>
      <c r="E953" s="2"/>
      <c r="F953" s="2"/>
      <c r="H953" s="91"/>
      <c r="I953" s="192"/>
    </row>
    <row r="954" spans="2:9">
      <c r="B954" s="184"/>
      <c r="C954" s="185"/>
      <c r="D954" s="2"/>
      <c r="E954" s="2"/>
      <c r="F954" s="2"/>
      <c r="H954" s="91"/>
      <c r="I954" s="192"/>
    </row>
    <row r="955" spans="2:9">
      <c r="B955" s="184"/>
      <c r="C955" s="185"/>
      <c r="D955" s="2"/>
      <c r="E955" s="2"/>
      <c r="F955" s="2"/>
      <c r="H955" s="91"/>
      <c r="I955" s="192"/>
    </row>
    <row r="956" spans="2:9">
      <c r="B956" s="184"/>
      <c r="C956" s="185"/>
      <c r="D956" s="2"/>
      <c r="E956" s="2"/>
      <c r="F956" s="2"/>
      <c r="H956" s="91"/>
      <c r="I956" s="192"/>
    </row>
    <row r="957" spans="2:9">
      <c r="B957" s="184"/>
      <c r="C957" s="185"/>
      <c r="D957" s="2"/>
      <c r="E957" s="2"/>
      <c r="F957" s="2"/>
      <c r="H957" s="91"/>
      <c r="I957" s="192"/>
    </row>
    <row r="958" spans="2:9">
      <c r="B958" s="184"/>
      <c r="C958" s="185"/>
      <c r="D958" s="2"/>
      <c r="E958" s="2"/>
      <c r="F958" s="2"/>
      <c r="H958" s="91"/>
      <c r="I958" s="192"/>
    </row>
    <row r="959" spans="2:9">
      <c r="B959" s="184"/>
      <c r="C959" s="185"/>
      <c r="D959" s="2"/>
      <c r="E959" s="2"/>
      <c r="F959" s="2"/>
      <c r="H959" s="91"/>
      <c r="I959" s="192"/>
    </row>
    <row r="960" spans="2:9">
      <c r="B960" s="184"/>
      <c r="C960" s="185"/>
      <c r="D960" s="2"/>
      <c r="E960" s="2"/>
      <c r="F960" s="2"/>
      <c r="H960" s="91"/>
      <c r="I960" s="192"/>
    </row>
    <row r="961" spans="2:9">
      <c r="B961" s="184"/>
      <c r="C961" s="185"/>
      <c r="D961" s="2"/>
      <c r="E961" s="2"/>
      <c r="F961" s="2"/>
      <c r="H961" s="91"/>
      <c r="I961" s="192"/>
    </row>
    <row r="962" spans="2:9">
      <c r="B962" s="184"/>
      <c r="C962" s="185"/>
      <c r="D962" s="2"/>
      <c r="E962" s="2"/>
      <c r="F962" s="2"/>
      <c r="H962" s="91"/>
      <c r="I962" s="192"/>
    </row>
    <row r="963" spans="2:9">
      <c r="B963" s="184"/>
      <c r="C963" s="185"/>
      <c r="D963" s="2"/>
      <c r="E963" s="2"/>
      <c r="F963" s="2"/>
      <c r="H963" s="91"/>
      <c r="I963" s="192"/>
    </row>
    <row r="964" spans="2:9">
      <c r="B964" s="184"/>
      <c r="C964" s="185"/>
      <c r="D964" s="2"/>
      <c r="E964" s="2"/>
      <c r="F964" s="2"/>
      <c r="H964" s="91"/>
      <c r="I964" s="192"/>
    </row>
    <row r="965" spans="2:9">
      <c r="B965" s="184"/>
      <c r="C965" s="185"/>
      <c r="D965" s="2"/>
      <c r="E965" s="2"/>
      <c r="F965" s="2"/>
      <c r="H965" s="91"/>
      <c r="I965" s="192"/>
    </row>
    <row r="966" spans="2:9">
      <c r="B966" s="184"/>
      <c r="C966" s="185"/>
      <c r="D966" s="2"/>
      <c r="E966" s="2"/>
      <c r="F966" s="2"/>
      <c r="H966" s="91"/>
      <c r="I966" s="192"/>
    </row>
    <row r="967" spans="2:9">
      <c r="B967" s="184"/>
      <c r="C967" s="185"/>
      <c r="D967" s="2"/>
      <c r="E967" s="2"/>
      <c r="F967" s="2"/>
      <c r="H967" s="91"/>
      <c r="I967" s="192"/>
    </row>
    <row r="968" spans="2:9">
      <c r="B968" s="184"/>
      <c r="C968" s="185"/>
      <c r="D968" s="2"/>
      <c r="E968" s="2"/>
      <c r="F968" s="2"/>
      <c r="H968" s="91"/>
      <c r="I968" s="192"/>
    </row>
    <row r="969" spans="2:9">
      <c r="B969" s="184"/>
      <c r="C969" s="185"/>
      <c r="D969" s="2"/>
      <c r="E969" s="2"/>
      <c r="F969" s="2"/>
      <c r="H969" s="91"/>
      <c r="I969" s="192"/>
    </row>
    <row r="970" spans="2:9">
      <c r="B970" s="184"/>
      <c r="C970" s="185"/>
      <c r="D970" s="2"/>
      <c r="E970" s="2"/>
      <c r="F970" s="2"/>
      <c r="H970" s="91"/>
      <c r="I970" s="192"/>
    </row>
    <row r="971" spans="2:9">
      <c r="B971" s="184"/>
      <c r="C971" s="185"/>
      <c r="D971" s="2"/>
      <c r="E971" s="2"/>
      <c r="F971" s="2"/>
      <c r="H971" s="91"/>
      <c r="I971" s="192"/>
    </row>
    <row r="972" spans="2:9">
      <c r="B972" s="184"/>
      <c r="C972" s="185"/>
      <c r="D972" s="2"/>
      <c r="E972" s="2"/>
      <c r="F972" s="2"/>
      <c r="H972" s="91"/>
      <c r="I972" s="192"/>
    </row>
    <row r="973" spans="2:9">
      <c r="B973" s="184"/>
      <c r="C973" s="185"/>
      <c r="D973" s="2"/>
      <c r="E973" s="2"/>
      <c r="F973" s="2"/>
      <c r="H973" s="91"/>
      <c r="I973" s="192"/>
    </row>
    <row r="974" spans="2:9">
      <c r="B974" s="184"/>
      <c r="C974" s="185"/>
      <c r="D974" s="2"/>
      <c r="E974" s="2"/>
      <c r="F974" s="2"/>
      <c r="H974" s="91"/>
      <c r="I974" s="192"/>
    </row>
    <row r="975" spans="2:9">
      <c r="B975" s="184"/>
      <c r="C975" s="185"/>
      <c r="D975" s="2"/>
      <c r="E975" s="2"/>
      <c r="F975" s="2"/>
      <c r="H975" s="91"/>
      <c r="I975" s="192"/>
    </row>
    <row r="976" spans="2:9">
      <c r="B976" s="184"/>
      <c r="C976" s="185"/>
      <c r="D976" s="2"/>
      <c r="E976" s="2"/>
      <c r="F976" s="2"/>
      <c r="H976" s="91"/>
      <c r="I976" s="192"/>
    </row>
    <row r="977" spans="2:9">
      <c r="B977" s="184"/>
      <c r="C977" s="185"/>
      <c r="D977" s="2"/>
      <c r="E977" s="2"/>
      <c r="F977" s="2"/>
      <c r="H977" s="91"/>
      <c r="I977" s="192"/>
    </row>
    <row r="978" spans="2:9">
      <c r="B978" s="184"/>
      <c r="C978" s="185"/>
      <c r="D978" s="2"/>
      <c r="E978" s="2"/>
      <c r="F978" s="2"/>
      <c r="H978" s="91"/>
      <c r="I978" s="192"/>
    </row>
    <row r="979" spans="2:9">
      <c r="B979" s="184"/>
      <c r="C979" s="185"/>
      <c r="D979" s="2"/>
      <c r="E979" s="2"/>
      <c r="F979" s="2"/>
      <c r="H979" s="91"/>
      <c r="I979" s="192"/>
    </row>
    <row r="980" spans="2:9">
      <c r="B980" s="184"/>
      <c r="C980" s="185"/>
      <c r="D980" s="2"/>
      <c r="E980" s="2"/>
      <c r="F980" s="2"/>
      <c r="H980" s="91"/>
      <c r="I980" s="192"/>
    </row>
    <row r="981" spans="2:9">
      <c r="B981" s="184"/>
      <c r="C981" s="185"/>
      <c r="D981" s="2"/>
      <c r="E981" s="2"/>
      <c r="F981" s="2"/>
      <c r="H981" s="91"/>
      <c r="I981" s="192"/>
    </row>
    <row r="982" spans="2:9">
      <c r="B982" s="184"/>
      <c r="C982" s="185"/>
      <c r="D982" s="2"/>
      <c r="E982" s="2"/>
      <c r="F982" s="2"/>
      <c r="H982" s="91"/>
      <c r="I982" s="192"/>
    </row>
    <row r="983" spans="2:9">
      <c r="B983" s="184"/>
      <c r="C983" s="185"/>
      <c r="D983" s="2"/>
      <c r="E983" s="2"/>
      <c r="F983" s="2"/>
      <c r="H983" s="91"/>
      <c r="I983" s="192"/>
    </row>
    <row r="984" spans="2:9">
      <c r="B984" s="184"/>
      <c r="C984" s="185"/>
      <c r="D984" s="2"/>
      <c r="E984" s="2"/>
      <c r="F984" s="2"/>
      <c r="H984" s="91"/>
      <c r="I984" s="192"/>
    </row>
    <row r="985" spans="2:9">
      <c r="B985" s="184"/>
      <c r="C985" s="185"/>
      <c r="D985" s="2"/>
      <c r="E985" s="2"/>
      <c r="F985" s="2"/>
      <c r="H985" s="91"/>
      <c r="I985" s="192"/>
    </row>
    <row r="986" spans="2:9">
      <c r="B986" s="184"/>
      <c r="C986" s="185"/>
      <c r="D986" s="2"/>
      <c r="E986" s="2"/>
      <c r="F986" s="2"/>
      <c r="H986" s="91"/>
      <c r="I986" s="192"/>
    </row>
    <row r="987" spans="2:9">
      <c r="B987" s="184"/>
      <c r="C987" s="185"/>
      <c r="D987" s="2"/>
      <c r="E987" s="2"/>
      <c r="F987" s="2"/>
      <c r="H987" s="91"/>
      <c r="I987" s="192"/>
    </row>
    <row r="988" spans="2:9">
      <c r="B988" s="184"/>
      <c r="C988" s="185"/>
      <c r="D988" s="2"/>
      <c r="E988" s="2"/>
      <c r="F988" s="2"/>
      <c r="H988" s="91"/>
      <c r="I988" s="192"/>
    </row>
    <row r="989" spans="2:9">
      <c r="B989" s="184"/>
      <c r="C989" s="185"/>
      <c r="D989" s="2"/>
      <c r="E989" s="2"/>
      <c r="F989" s="2"/>
      <c r="H989" s="91"/>
      <c r="I989" s="192"/>
    </row>
    <row r="990" spans="2:9">
      <c r="B990" s="184"/>
      <c r="C990" s="185"/>
      <c r="D990" s="2"/>
      <c r="E990" s="2"/>
      <c r="F990" s="2"/>
      <c r="H990" s="91"/>
      <c r="I990" s="192"/>
    </row>
    <row r="991" spans="2:9">
      <c r="B991" s="184"/>
      <c r="C991" s="185"/>
      <c r="D991" s="2"/>
      <c r="E991" s="2"/>
      <c r="F991" s="2"/>
      <c r="H991" s="91"/>
      <c r="I991" s="192"/>
    </row>
    <row r="992" spans="2:9">
      <c r="B992" s="184"/>
      <c r="C992" s="185"/>
      <c r="D992" s="2"/>
      <c r="E992" s="2"/>
      <c r="F992" s="2"/>
      <c r="H992" s="91"/>
      <c r="I992" s="192"/>
    </row>
    <row r="993" spans="2:9">
      <c r="B993" s="184"/>
      <c r="C993" s="185"/>
      <c r="D993" s="2"/>
      <c r="E993" s="2"/>
      <c r="F993" s="2"/>
      <c r="H993" s="91"/>
      <c r="I993" s="192"/>
    </row>
    <row r="994" spans="2:9">
      <c r="B994" s="184"/>
      <c r="C994" s="185"/>
      <c r="D994" s="2"/>
      <c r="E994" s="2"/>
      <c r="F994" s="2"/>
      <c r="H994" s="91"/>
      <c r="I994" s="192"/>
    </row>
    <row r="995" spans="2:9">
      <c r="B995" s="184"/>
      <c r="C995" s="185"/>
      <c r="D995" s="2"/>
      <c r="E995" s="2"/>
      <c r="F995" s="2"/>
      <c r="H995" s="91"/>
      <c r="I995" s="192"/>
    </row>
    <row r="996" spans="2:9">
      <c r="B996" s="184"/>
      <c r="C996" s="185"/>
      <c r="D996" s="2"/>
      <c r="E996" s="2"/>
      <c r="F996" s="2"/>
      <c r="H996" s="91"/>
      <c r="I996" s="192"/>
    </row>
    <row r="997" spans="2:9">
      <c r="B997" s="184"/>
      <c r="C997" s="185"/>
      <c r="D997" s="2"/>
      <c r="E997" s="2"/>
      <c r="F997" s="2"/>
      <c r="H997" s="91"/>
      <c r="I997" s="192"/>
    </row>
    <row r="998" spans="2:9">
      <c r="B998" s="184"/>
      <c r="C998" s="185"/>
      <c r="D998" s="2"/>
      <c r="E998" s="2"/>
      <c r="F998" s="2"/>
      <c r="H998" s="91"/>
      <c r="I998" s="192"/>
    </row>
    <row r="999" spans="2:9">
      <c r="B999" s="184"/>
      <c r="C999" s="185"/>
      <c r="D999" s="2"/>
      <c r="E999" s="2"/>
      <c r="F999" s="2"/>
      <c r="H999" s="91"/>
      <c r="I999" s="192"/>
    </row>
    <row r="1000" spans="2:9">
      <c r="B1000" s="184"/>
      <c r="C1000" s="185"/>
      <c r="D1000" s="2"/>
      <c r="E1000" s="2"/>
      <c r="F1000" s="2"/>
      <c r="H1000" s="91"/>
      <c r="I1000" s="192"/>
    </row>
    <row r="1001" spans="2:9">
      <c r="B1001" s="184"/>
      <c r="C1001" s="185"/>
      <c r="D1001" s="2"/>
      <c r="E1001" s="2"/>
      <c r="F1001" s="2"/>
      <c r="H1001" s="91"/>
      <c r="I1001" s="192"/>
    </row>
    <row r="1002" spans="2:9">
      <c r="B1002" s="184"/>
      <c r="C1002" s="185"/>
      <c r="D1002" s="2"/>
      <c r="E1002" s="2"/>
      <c r="F1002" s="2"/>
      <c r="H1002" s="91"/>
      <c r="I1002" s="192"/>
    </row>
    <row r="1003" spans="2:9">
      <c r="B1003" s="184"/>
      <c r="C1003" s="185"/>
      <c r="D1003" s="2"/>
      <c r="E1003" s="2"/>
      <c r="F1003" s="2"/>
      <c r="H1003" s="91"/>
      <c r="I1003" s="192"/>
    </row>
    <row r="1004" spans="2:9">
      <c r="B1004" s="184"/>
      <c r="C1004" s="185"/>
      <c r="D1004" s="2"/>
      <c r="E1004" s="2"/>
      <c r="F1004" s="2"/>
      <c r="H1004" s="91"/>
      <c r="I1004" s="192"/>
    </row>
    <row r="1005" spans="2:9">
      <c r="B1005" s="184"/>
      <c r="C1005" s="185"/>
      <c r="D1005" s="2"/>
      <c r="E1005" s="2"/>
      <c r="F1005" s="2"/>
      <c r="H1005" s="91"/>
      <c r="I1005" s="192"/>
    </row>
    <row r="1006" spans="2:9">
      <c r="B1006" s="184"/>
      <c r="C1006" s="185"/>
      <c r="D1006" s="2"/>
      <c r="E1006" s="2"/>
      <c r="F1006" s="2"/>
      <c r="H1006" s="91"/>
      <c r="I1006" s="192"/>
    </row>
    <row r="1007" spans="2:9">
      <c r="B1007" s="184"/>
      <c r="C1007" s="185"/>
      <c r="D1007" s="2"/>
      <c r="E1007" s="2"/>
      <c r="F1007" s="2"/>
      <c r="H1007" s="91"/>
      <c r="I1007" s="192"/>
    </row>
    <row r="1008" spans="2:9">
      <c r="B1008" s="184"/>
      <c r="C1008" s="185"/>
      <c r="D1008" s="2"/>
      <c r="E1008" s="2"/>
      <c r="F1008" s="2"/>
      <c r="H1008" s="91"/>
      <c r="I1008" s="192"/>
    </row>
    <row r="1009" spans="2:9">
      <c r="B1009" s="184"/>
      <c r="C1009" s="185"/>
      <c r="D1009" s="2"/>
      <c r="E1009" s="2"/>
      <c r="F1009" s="2"/>
      <c r="H1009" s="91"/>
      <c r="I1009" s="192"/>
    </row>
    <row r="1010" spans="2:9">
      <c r="B1010" s="184"/>
      <c r="C1010" s="185"/>
      <c r="D1010" s="2"/>
      <c r="E1010" s="2"/>
      <c r="F1010" s="2"/>
      <c r="H1010" s="91"/>
      <c r="I1010" s="192"/>
    </row>
    <row r="1011" spans="2:9">
      <c r="B1011" s="184"/>
      <c r="C1011" s="185"/>
      <c r="D1011" s="2"/>
      <c r="E1011" s="2"/>
      <c r="F1011" s="2"/>
      <c r="H1011" s="91"/>
      <c r="I1011" s="192"/>
    </row>
    <row r="1012" spans="2:9">
      <c r="B1012" s="184"/>
      <c r="C1012" s="185"/>
      <c r="D1012" s="2"/>
      <c r="E1012" s="2"/>
      <c r="F1012" s="2"/>
      <c r="H1012" s="91"/>
      <c r="I1012" s="192"/>
    </row>
    <row r="1013" spans="2:9">
      <c r="B1013" s="184"/>
      <c r="C1013" s="185"/>
      <c r="D1013" s="2"/>
      <c r="E1013" s="2"/>
      <c r="F1013" s="2"/>
      <c r="H1013" s="91"/>
      <c r="I1013" s="192"/>
    </row>
    <row r="1014" spans="2:9">
      <c r="B1014" s="184"/>
      <c r="C1014" s="185"/>
      <c r="D1014" s="2"/>
      <c r="E1014" s="2"/>
      <c r="F1014" s="2"/>
      <c r="H1014" s="91"/>
      <c r="I1014" s="192"/>
    </row>
    <row r="1015" spans="2:9">
      <c r="B1015" s="184"/>
      <c r="C1015" s="185"/>
      <c r="D1015" s="2"/>
      <c r="E1015" s="2"/>
      <c r="F1015" s="2"/>
      <c r="H1015" s="91"/>
      <c r="I1015" s="192"/>
    </row>
    <row r="1016" spans="2:9">
      <c r="B1016" s="184"/>
      <c r="C1016" s="185"/>
      <c r="D1016" s="2"/>
      <c r="E1016" s="2"/>
      <c r="F1016" s="2"/>
      <c r="H1016" s="91"/>
      <c r="I1016" s="192"/>
    </row>
    <row r="1017" spans="2:9">
      <c r="B1017" s="184"/>
      <c r="C1017" s="185"/>
      <c r="D1017" s="2"/>
      <c r="E1017" s="2"/>
      <c r="F1017" s="2"/>
      <c r="H1017" s="91"/>
      <c r="I1017" s="192"/>
    </row>
    <row r="1018" spans="2:9">
      <c r="B1018" s="184"/>
      <c r="C1018" s="185"/>
      <c r="D1018" s="2"/>
      <c r="E1018" s="2"/>
      <c r="F1018" s="2"/>
      <c r="H1018" s="91"/>
      <c r="I1018" s="192"/>
    </row>
    <row r="1019" spans="2:9">
      <c r="B1019" s="184"/>
      <c r="C1019" s="185"/>
      <c r="D1019" s="2"/>
      <c r="E1019" s="2"/>
      <c r="F1019" s="2"/>
      <c r="H1019" s="91"/>
      <c r="I1019" s="192"/>
    </row>
    <row r="1020" spans="2:9">
      <c r="B1020" s="184"/>
      <c r="C1020" s="185"/>
      <c r="D1020" s="2"/>
      <c r="E1020" s="2"/>
      <c r="F1020" s="2"/>
      <c r="H1020" s="91"/>
      <c r="I1020" s="192"/>
    </row>
    <row r="1021" spans="2:9">
      <c r="B1021" s="184"/>
      <c r="C1021" s="185"/>
      <c r="D1021" s="2"/>
      <c r="E1021" s="2"/>
      <c r="F1021" s="2"/>
      <c r="H1021" s="91"/>
      <c r="I1021" s="192"/>
    </row>
    <row r="1022" spans="2:9">
      <c r="B1022" s="184"/>
      <c r="C1022" s="185"/>
      <c r="D1022" s="2"/>
      <c r="E1022" s="2"/>
      <c r="F1022" s="2"/>
      <c r="H1022" s="91"/>
      <c r="I1022" s="192"/>
    </row>
    <row r="1023" spans="2:9">
      <c r="B1023" s="184"/>
      <c r="C1023" s="185"/>
      <c r="D1023" s="2"/>
      <c r="E1023" s="2"/>
      <c r="F1023" s="2"/>
      <c r="H1023" s="91"/>
      <c r="I1023" s="192"/>
    </row>
    <row r="1024" spans="2:9">
      <c r="B1024" s="184"/>
      <c r="C1024" s="185"/>
      <c r="D1024" s="2"/>
      <c r="E1024" s="2"/>
      <c r="F1024" s="2"/>
      <c r="H1024" s="91"/>
      <c r="I1024" s="192"/>
    </row>
    <row r="1025" spans="2:9">
      <c r="B1025" s="184"/>
      <c r="C1025" s="185"/>
      <c r="D1025" s="2"/>
      <c r="E1025" s="2"/>
      <c r="F1025" s="2"/>
      <c r="H1025" s="91"/>
      <c r="I1025" s="192"/>
    </row>
    <row r="1026" spans="2:9">
      <c r="B1026" s="184"/>
      <c r="C1026" s="185"/>
      <c r="D1026" s="2"/>
      <c r="E1026" s="2"/>
      <c r="F1026" s="2"/>
      <c r="H1026" s="91"/>
      <c r="I1026" s="192"/>
    </row>
    <row r="1027" spans="2:9">
      <c r="B1027" s="184"/>
      <c r="C1027" s="185"/>
      <c r="D1027" s="2"/>
      <c r="E1027" s="2"/>
      <c r="F1027" s="2"/>
      <c r="H1027" s="91"/>
      <c r="I1027" s="192"/>
    </row>
    <row r="1028" spans="2:9">
      <c r="B1028" s="184"/>
      <c r="C1028" s="185"/>
      <c r="D1028" s="2"/>
      <c r="E1028" s="2"/>
      <c r="F1028" s="2"/>
      <c r="H1028" s="91"/>
      <c r="I1028" s="192"/>
    </row>
    <row r="1029" spans="2:9">
      <c r="B1029" s="184"/>
      <c r="C1029" s="185"/>
      <c r="D1029" s="2"/>
      <c r="E1029" s="2"/>
      <c r="F1029" s="2"/>
      <c r="H1029" s="91"/>
      <c r="I1029" s="192"/>
    </row>
    <row r="1030" spans="2:9">
      <c r="B1030" s="184"/>
      <c r="C1030" s="185"/>
      <c r="D1030" s="2"/>
      <c r="E1030" s="2"/>
      <c r="F1030" s="2"/>
      <c r="H1030" s="91"/>
      <c r="I1030" s="192"/>
    </row>
    <row r="1031" spans="2:9">
      <c r="B1031" s="184"/>
      <c r="C1031" s="185"/>
      <c r="D1031" s="2"/>
      <c r="E1031" s="2"/>
      <c r="F1031" s="2"/>
      <c r="H1031" s="91"/>
      <c r="I1031" s="192"/>
    </row>
    <row r="1032" spans="2:9">
      <c r="B1032" s="184"/>
      <c r="C1032" s="185"/>
      <c r="D1032" s="2"/>
      <c r="E1032" s="2"/>
      <c r="F1032" s="2"/>
      <c r="H1032" s="91"/>
      <c r="I1032" s="192"/>
    </row>
    <row r="1033" spans="2:9">
      <c r="B1033" s="184"/>
      <c r="C1033" s="185"/>
      <c r="D1033" s="2"/>
      <c r="E1033" s="2"/>
      <c r="F1033" s="2"/>
      <c r="H1033" s="91"/>
      <c r="I1033" s="192"/>
    </row>
    <row r="1034" spans="2:9">
      <c r="B1034" s="184"/>
      <c r="C1034" s="185"/>
      <c r="D1034" s="2"/>
      <c r="E1034" s="2"/>
      <c r="F1034" s="2"/>
      <c r="H1034" s="91"/>
      <c r="I1034" s="192"/>
    </row>
    <row r="1035" spans="2:9">
      <c r="B1035" s="184"/>
      <c r="C1035" s="185"/>
      <c r="D1035" s="2"/>
      <c r="E1035" s="2"/>
      <c r="F1035" s="2"/>
      <c r="H1035" s="91"/>
      <c r="I1035" s="192"/>
    </row>
    <row r="1036" spans="2:9">
      <c r="B1036" s="184"/>
      <c r="C1036" s="185"/>
      <c r="D1036" s="2"/>
      <c r="E1036" s="2"/>
      <c r="F1036" s="2"/>
      <c r="H1036" s="91"/>
      <c r="I1036" s="192"/>
    </row>
    <row r="1037" spans="2:9">
      <c r="B1037" s="184"/>
      <c r="C1037" s="185"/>
      <c r="D1037" s="2"/>
      <c r="E1037" s="2"/>
      <c r="F1037" s="2"/>
      <c r="H1037" s="91"/>
      <c r="I1037" s="192"/>
    </row>
    <row r="1038" spans="2:9">
      <c r="B1038" s="184"/>
      <c r="C1038" s="185"/>
      <c r="D1038" s="2"/>
      <c r="E1038" s="2"/>
      <c r="F1038" s="2"/>
      <c r="H1038" s="91"/>
      <c r="I1038" s="192"/>
    </row>
    <row r="1039" spans="2:9">
      <c r="B1039" s="184"/>
      <c r="C1039" s="185"/>
      <c r="D1039" s="2"/>
      <c r="E1039" s="2"/>
      <c r="F1039" s="2"/>
      <c r="H1039" s="91"/>
      <c r="I1039" s="192"/>
    </row>
    <row r="1040" spans="2:9">
      <c r="B1040" s="184"/>
      <c r="C1040" s="185"/>
      <c r="D1040" s="2"/>
      <c r="E1040" s="2"/>
      <c r="F1040" s="2"/>
      <c r="H1040" s="91"/>
      <c r="I1040" s="192"/>
    </row>
    <row r="1041" spans="2:9">
      <c r="B1041" s="184"/>
      <c r="C1041" s="185"/>
      <c r="D1041" s="2"/>
      <c r="E1041" s="2"/>
      <c r="F1041" s="2"/>
      <c r="H1041" s="91"/>
      <c r="I1041" s="192"/>
    </row>
    <row r="1042" spans="2:9">
      <c r="B1042" s="184"/>
      <c r="C1042" s="185"/>
      <c r="D1042" s="2"/>
      <c r="E1042" s="2"/>
      <c r="F1042" s="2"/>
      <c r="H1042" s="91"/>
      <c r="I1042" s="192"/>
    </row>
    <row r="1043" spans="2:9">
      <c r="B1043" s="184"/>
      <c r="C1043" s="185"/>
      <c r="D1043" s="2"/>
      <c r="E1043" s="2"/>
      <c r="F1043" s="2"/>
      <c r="H1043" s="91"/>
      <c r="I1043" s="192"/>
    </row>
    <row r="1044" spans="2:9">
      <c r="B1044" s="184"/>
      <c r="C1044" s="185"/>
      <c r="D1044" s="2"/>
      <c r="E1044" s="2"/>
      <c r="F1044" s="2"/>
      <c r="H1044" s="91"/>
      <c r="I1044" s="192"/>
    </row>
    <row r="1045" spans="2:9">
      <c r="B1045" s="184"/>
      <c r="C1045" s="185"/>
      <c r="D1045" s="2"/>
      <c r="E1045" s="2"/>
      <c r="F1045" s="2"/>
      <c r="H1045" s="91"/>
      <c r="I1045" s="192"/>
    </row>
    <row r="1046" spans="2:9">
      <c r="B1046" s="184"/>
      <c r="C1046" s="185"/>
      <c r="D1046" s="2"/>
      <c r="E1046" s="2"/>
      <c r="F1046" s="2"/>
      <c r="H1046" s="91"/>
      <c r="I1046" s="192"/>
    </row>
    <row r="1047" spans="2:9">
      <c r="B1047" s="184"/>
      <c r="C1047" s="185"/>
      <c r="D1047" s="2"/>
      <c r="E1047" s="2"/>
      <c r="F1047" s="2"/>
      <c r="H1047" s="91"/>
      <c r="I1047" s="192"/>
    </row>
    <row r="1048" spans="2:9">
      <c r="B1048" s="184"/>
      <c r="C1048" s="185"/>
      <c r="D1048" s="2"/>
      <c r="E1048" s="2"/>
      <c r="F1048" s="2"/>
      <c r="H1048" s="91"/>
      <c r="I1048" s="192"/>
    </row>
    <row r="1049" spans="2:9">
      <c r="B1049" s="184"/>
      <c r="C1049" s="185"/>
      <c r="D1049" s="2"/>
      <c r="E1049" s="2"/>
      <c r="F1049" s="2"/>
      <c r="H1049" s="91"/>
      <c r="I1049" s="192"/>
    </row>
    <row r="1050" spans="2:9">
      <c r="B1050" s="184"/>
      <c r="C1050" s="185"/>
      <c r="D1050" s="2"/>
      <c r="E1050" s="2"/>
      <c r="F1050" s="2"/>
      <c r="H1050" s="91"/>
      <c r="I1050" s="192"/>
    </row>
    <row r="1051" spans="2:9">
      <c r="B1051" s="184"/>
      <c r="C1051" s="185"/>
      <c r="D1051" s="2"/>
      <c r="E1051" s="2"/>
      <c r="F1051" s="2"/>
      <c r="H1051" s="91"/>
      <c r="I1051" s="192"/>
    </row>
    <row r="1052" spans="2:9">
      <c r="B1052" s="184"/>
      <c r="C1052" s="185"/>
      <c r="D1052" s="2"/>
      <c r="E1052" s="2"/>
      <c r="F1052" s="2"/>
      <c r="H1052" s="91"/>
      <c r="I1052" s="192"/>
    </row>
  </sheetData>
  <autoFilter ref="A2:I55">
    <filterColumn colId="0">
      <filters>
        <filter val="9"/>
      </filters>
    </filterColumn>
  </autoFilter>
  <mergeCells count="1">
    <mergeCell ref="A1:I1"/>
  </mergeCells>
  <phoneticPr fontId="20" type="noConversion"/>
  <pageMargins left="0.98" right="0.39" top="0.79" bottom="0.59" header="0.39" footer="0.51"/>
  <pageSetup paperSize="9" scale="7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K599"/>
  <sheetViews>
    <sheetView zoomScale="80" zoomScaleSheetLayoutView="100" workbookViewId="0">
      <selection activeCell="P2" sqref="P2"/>
    </sheetView>
  </sheetViews>
  <sheetFormatPr defaultRowHeight="12.75"/>
  <cols>
    <col min="1" max="1" width="9.625" style="197" customWidth="1"/>
    <col min="2" max="2" width="18" style="196" customWidth="1"/>
    <col min="3" max="3" width="28.125" style="193" customWidth="1"/>
    <col min="4" max="4" width="14.875" style="193" customWidth="1"/>
    <col min="5" max="5" width="15.625" style="193" customWidth="1"/>
    <col min="6" max="6" width="17.25" style="193" customWidth="1"/>
    <col min="7" max="7" width="16.125" style="195" customWidth="1"/>
    <col min="8" max="8" width="15.875" style="194" customWidth="1"/>
    <col min="9" max="16384" width="9" style="193"/>
  </cols>
  <sheetData>
    <row r="1" spans="1:222" s="239" customFormat="1" ht="63" customHeight="1">
      <c r="A1" s="166" t="s">
        <v>245</v>
      </c>
      <c r="B1" s="166"/>
      <c r="C1" s="166"/>
      <c r="D1" s="166"/>
      <c r="E1" s="166"/>
      <c r="F1" s="166"/>
      <c r="G1" s="166"/>
      <c r="H1" s="166"/>
    </row>
    <row r="2" spans="1:222" s="199" customFormat="1" ht="18.75" customHeight="1">
      <c r="A2" s="238" t="s">
        <v>244</v>
      </c>
      <c r="B2" s="237" t="s">
        <v>243</v>
      </c>
      <c r="C2" s="236" t="s">
        <v>242</v>
      </c>
      <c r="D2" s="236" t="s">
        <v>241</v>
      </c>
      <c r="E2" s="236" t="s">
        <v>240</v>
      </c>
      <c r="F2" s="235" t="s">
        <v>12</v>
      </c>
      <c r="G2" s="235" t="s">
        <v>6</v>
      </c>
      <c r="H2" s="235" t="s">
        <v>239</v>
      </c>
    </row>
    <row r="3" spans="1:222" s="3" customFormat="1" ht="16.5">
      <c r="A3" s="229" t="s">
        <v>179</v>
      </c>
      <c r="B3" s="210" t="s">
        <v>231</v>
      </c>
      <c r="C3" s="209" t="s">
        <v>205</v>
      </c>
      <c r="D3" s="210" t="s">
        <v>204</v>
      </c>
      <c r="E3" s="209" t="s">
        <v>193</v>
      </c>
      <c r="F3" s="231" t="s">
        <v>238</v>
      </c>
      <c r="G3" s="231" t="s">
        <v>237</v>
      </c>
      <c r="H3" s="231" t="s">
        <v>141</v>
      </c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  <c r="EY3" s="60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0"/>
      <c r="GP3" s="60"/>
      <c r="GQ3" s="60"/>
      <c r="GR3" s="60"/>
      <c r="GS3" s="60"/>
      <c r="GT3" s="60"/>
      <c r="GU3" s="60"/>
      <c r="GV3" s="60"/>
      <c r="GW3" s="60"/>
      <c r="GX3" s="60"/>
      <c r="GY3" s="60"/>
      <c r="GZ3" s="60"/>
      <c r="HA3" s="60"/>
      <c r="HB3" s="60"/>
      <c r="HC3" s="60"/>
      <c r="HD3" s="60"/>
      <c r="HE3" s="60"/>
      <c r="HF3" s="60"/>
      <c r="HG3" s="60"/>
      <c r="HH3" s="60"/>
      <c r="HI3" s="60"/>
      <c r="HJ3" s="60"/>
      <c r="HK3" s="60"/>
      <c r="HL3" s="60"/>
      <c r="HM3" s="60"/>
      <c r="HN3" s="60"/>
    </row>
    <row r="4" spans="1:222" s="234" customFormat="1" ht="16.5">
      <c r="A4" s="229" t="s">
        <v>179</v>
      </c>
      <c r="B4" s="210" t="s">
        <v>231</v>
      </c>
      <c r="C4" s="209" t="s">
        <v>199</v>
      </c>
      <c r="D4" s="210" t="s">
        <v>198</v>
      </c>
      <c r="E4" s="209" t="s">
        <v>193</v>
      </c>
      <c r="F4" s="231" t="s">
        <v>237</v>
      </c>
      <c r="G4" s="231" t="s">
        <v>171</v>
      </c>
      <c r="H4" s="231" t="s">
        <v>236</v>
      </c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  <c r="CY4" s="60"/>
      <c r="CZ4" s="60"/>
      <c r="DA4" s="60"/>
      <c r="DB4" s="60"/>
      <c r="DC4" s="60"/>
      <c r="DD4" s="60"/>
      <c r="DE4" s="60"/>
      <c r="DF4" s="60"/>
      <c r="DG4" s="60"/>
      <c r="DH4" s="60"/>
      <c r="DI4" s="60"/>
      <c r="DJ4" s="60"/>
      <c r="DK4" s="60"/>
      <c r="DL4" s="60"/>
      <c r="DM4" s="60"/>
      <c r="DN4" s="60"/>
      <c r="DO4" s="60"/>
      <c r="DP4" s="60"/>
      <c r="DQ4" s="60"/>
      <c r="DR4" s="60"/>
      <c r="DS4" s="60"/>
      <c r="DT4" s="60"/>
      <c r="DU4" s="60"/>
      <c r="DV4" s="60"/>
      <c r="DW4" s="60"/>
      <c r="DX4" s="60"/>
      <c r="DY4" s="60"/>
      <c r="DZ4" s="60"/>
      <c r="EA4" s="60"/>
      <c r="EB4" s="60"/>
      <c r="EC4" s="60"/>
      <c r="ED4" s="60"/>
      <c r="EE4" s="60"/>
      <c r="EF4" s="60"/>
      <c r="EG4" s="60"/>
      <c r="EH4" s="60"/>
      <c r="EI4" s="60"/>
      <c r="EJ4" s="60"/>
      <c r="EK4" s="60"/>
      <c r="EL4" s="60"/>
      <c r="EM4" s="60"/>
      <c r="EN4" s="60"/>
      <c r="EO4" s="60"/>
      <c r="EP4" s="60"/>
      <c r="EQ4" s="60"/>
      <c r="ER4" s="60"/>
      <c r="ES4" s="60"/>
      <c r="ET4" s="60"/>
      <c r="EU4" s="60"/>
      <c r="EV4" s="60"/>
      <c r="EW4" s="60"/>
      <c r="EX4" s="60"/>
      <c r="EY4" s="60"/>
      <c r="EZ4" s="60"/>
      <c r="FA4" s="60"/>
      <c r="FB4" s="60"/>
      <c r="FC4" s="60"/>
      <c r="FD4" s="60"/>
      <c r="FE4" s="60"/>
      <c r="FF4" s="60"/>
      <c r="FG4" s="60"/>
      <c r="FH4" s="60"/>
      <c r="FI4" s="60"/>
      <c r="FJ4" s="60"/>
      <c r="FK4" s="60"/>
      <c r="FL4" s="60"/>
      <c r="FM4" s="60"/>
      <c r="FN4" s="60"/>
      <c r="FO4" s="60"/>
      <c r="FP4" s="60"/>
      <c r="FQ4" s="60"/>
      <c r="FR4" s="60"/>
      <c r="FS4" s="60"/>
      <c r="FT4" s="60"/>
      <c r="FU4" s="60"/>
      <c r="FV4" s="60"/>
      <c r="FW4" s="60"/>
      <c r="FX4" s="60"/>
      <c r="FY4" s="60"/>
      <c r="FZ4" s="60"/>
      <c r="GA4" s="60"/>
      <c r="GB4" s="60"/>
      <c r="GC4" s="60"/>
      <c r="GD4" s="60"/>
      <c r="GE4" s="60"/>
      <c r="GF4" s="60"/>
      <c r="GG4" s="60"/>
      <c r="GH4" s="60"/>
      <c r="GI4" s="60"/>
      <c r="GJ4" s="60"/>
      <c r="GK4" s="60"/>
      <c r="GL4" s="60"/>
      <c r="GM4" s="60"/>
      <c r="GN4" s="60"/>
      <c r="GO4" s="60"/>
      <c r="GP4" s="60"/>
      <c r="GQ4" s="60"/>
      <c r="GR4" s="60"/>
      <c r="GS4" s="60"/>
      <c r="GT4" s="60"/>
      <c r="GU4" s="60"/>
      <c r="GV4" s="60"/>
      <c r="GW4" s="60"/>
      <c r="GX4" s="60"/>
      <c r="GY4" s="60"/>
      <c r="GZ4" s="60"/>
      <c r="HA4" s="60"/>
      <c r="HB4" s="60"/>
      <c r="HC4" s="60"/>
      <c r="HD4" s="60"/>
      <c r="HE4" s="60"/>
      <c r="HF4" s="60"/>
      <c r="HG4" s="60"/>
      <c r="HH4" s="60"/>
      <c r="HI4" s="60"/>
      <c r="HJ4" s="60"/>
      <c r="HK4" s="60"/>
      <c r="HL4" s="60"/>
      <c r="HM4" s="60"/>
      <c r="HN4" s="60"/>
    </row>
    <row r="5" spans="1:222" s="64" customFormat="1" ht="18" customHeight="1">
      <c r="A5" s="229" t="s">
        <v>179</v>
      </c>
      <c r="B5" s="210" t="s">
        <v>231</v>
      </c>
      <c r="C5" s="209" t="s">
        <v>235</v>
      </c>
      <c r="D5" s="210" t="s">
        <v>234</v>
      </c>
      <c r="E5" s="209" t="s">
        <v>193</v>
      </c>
      <c r="F5" s="231" t="s">
        <v>154</v>
      </c>
      <c r="G5" s="231" t="s">
        <v>153</v>
      </c>
      <c r="H5" s="231" t="s">
        <v>233</v>
      </c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0"/>
      <c r="BN5" s="60"/>
      <c r="BO5" s="60"/>
      <c r="BP5" s="60"/>
      <c r="BQ5" s="60"/>
      <c r="BR5" s="60"/>
      <c r="BS5" s="60"/>
      <c r="BT5" s="60"/>
      <c r="BU5" s="60"/>
      <c r="BV5" s="60"/>
      <c r="BW5" s="60"/>
      <c r="BX5" s="60"/>
      <c r="BY5" s="60"/>
      <c r="BZ5" s="60"/>
      <c r="CA5" s="60"/>
      <c r="CB5" s="60"/>
      <c r="CC5" s="60"/>
      <c r="CD5" s="60"/>
      <c r="CE5" s="60"/>
      <c r="CF5" s="60"/>
      <c r="CG5" s="60"/>
      <c r="CH5" s="60"/>
      <c r="CI5" s="60"/>
      <c r="CJ5" s="60"/>
      <c r="CK5" s="60"/>
      <c r="CL5" s="60"/>
      <c r="CM5" s="60"/>
      <c r="CN5" s="60"/>
      <c r="CO5" s="60"/>
      <c r="CP5" s="60"/>
      <c r="CQ5" s="60"/>
      <c r="CR5" s="60"/>
      <c r="CS5" s="60"/>
      <c r="CT5" s="60"/>
      <c r="CU5" s="60"/>
      <c r="CV5" s="60"/>
      <c r="CW5" s="60"/>
      <c r="CX5" s="60"/>
      <c r="CY5" s="60"/>
      <c r="CZ5" s="60"/>
      <c r="DA5" s="60"/>
      <c r="DB5" s="60"/>
      <c r="DC5" s="60"/>
      <c r="DD5" s="60"/>
      <c r="DE5" s="60"/>
      <c r="DF5" s="60"/>
      <c r="DG5" s="60"/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60"/>
      <c r="DT5" s="60"/>
      <c r="DU5" s="60"/>
      <c r="DV5" s="60"/>
      <c r="DW5" s="60"/>
      <c r="DX5" s="60"/>
      <c r="DY5" s="60"/>
      <c r="DZ5" s="60"/>
      <c r="EA5" s="60"/>
      <c r="EB5" s="60"/>
      <c r="EC5" s="60"/>
      <c r="ED5" s="60"/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0"/>
      <c r="EX5" s="60"/>
      <c r="EY5" s="60"/>
      <c r="EZ5" s="60"/>
      <c r="FA5" s="60"/>
      <c r="FB5" s="60"/>
      <c r="FC5" s="60"/>
      <c r="FD5" s="60"/>
      <c r="FE5" s="60"/>
      <c r="FF5" s="60"/>
      <c r="FG5" s="60"/>
      <c r="FH5" s="60"/>
      <c r="FI5" s="60"/>
      <c r="FJ5" s="60"/>
      <c r="FK5" s="60"/>
      <c r="FL5" s="60"/>
      <c r="FM5" s="60"/>
      <c r="FN5" s="60"/>
      <c r="FO5" s="60"/>
      <c r="FP5" s="60"/>
      <c r="FQ5" s="60"/>
      <c r="FR5" s="60"/>
      <c r="FS5" s="60"/>
      <c r="FT5" s="60"/>
      <c r="FU5" s="60"/>
      <c r="FV5" s="60"/>
      <c r="FW5" s="60"/>
      <c r="FX5" s="60"/>
      <c r="FY5" s="60"/>
      <c r="FZ5" s="60"/>
      <c r="GA5" s="60"/>
      <c r="GB5" s="60"/>
      <c r="GC5" s="60"/>
      <c r="GD5" s="60"/>
      <c r="GE5" s="60"/>
      <c r="GF5" s="60"/>
      <c r="GG5" s="60"/>
      <c r="GH5" s="60"/>
      <c r="GI5" s="60"/>
      <c r="GJ5" s="60"/>
      <c r="GK5" s="60"/>
      <c r="GL5" s="60"/>
      <c r="GM5" s="60"/>
      <c r="GN5" s="60"/>
      <c r="GO5" s="60"/>
      <c r="GP5" s="60"/>
      <c r="GQ5" s="60"/>
      <c r="GR5" s="60"/>
      <c r="GS5" s="60"/>
      <c r="GT5" s="60"/>
      <c r="GU5" s="60"/>
      <c r="GV5" s="60"/>
      <c r="GW5" s="60"/>
      <c r="GX5" s="60"/>
      <c r="GY5" s="60"/>
      <c r="GZ5" s="60"/>
      <c r="HA5" s="60"/>
      <c r="HB5" s="60"/>
      <c r="HC5" s="60"/>
      <c r="HD5" s="60"/>
      <c r="HE5" s="60"/>
      <c r="HF5" s="60"/>
      <c r="HG5" s="60"/>
      <c r="HH5" s="60"/>
      <c r="HI5" s="60"/>
      <c r="HJ5" s="60"/>
      <c r="HK5" s="60"/>
      <c r="HL5" s="60"/>
      <c r="HM5" s="60"/>
      <c r="HN5" s="60"/>
    </row>
    <row r="6" spans="1:222" s="64" customFormat="1" ht="18" customHeight="1">
      <c r="A6" s="229" t="s">
        <v>179</v>
      </c>
      <c r="B6" s="210" t="s">
        <v>231</v>
      </c>
      <c r="C6" s="209" t="s">
        <v>195</v>
      </c>
      <c r="D6" s="210" t="s">
        <v>194</v>
      </c>
      <c r="E6" s="209" t="s">
        <v>193</v>
      </c>
      <c r="F6" s="231" t="s">
        <v>213</v>
      </c>
      <c r="G6" s="231" t="s">
        <v>136</v>
      </c>
      <c r="H6" s="231" t="s">
        <v>232</v>
      </c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0"/>
      <c r="BN6" s="60"/>
      <c r="BO6" s="60"/>
      <c r="BP6" s="60"/>
      <c r="BQ6" s="60"/>
      <c r="BR6" s="60"/>
      <c r="BS6" s="60"/>
      <c r="BT6" s="60"/>
      <c r="BU6" s="60"/>
      <c r="BV6" s="60"/>
      <c r="BW6" s="60"/>
      <c r="BX6" s="60"/>
      <c r="BY6" s="60"/>
      <c r="BZ6" s="60"/>
      <c r="CA6" s="60"/>
      <c r="CB6" s="60"/>
      <c r="CC6" s="60"/>
      <c r="CD6" s="60"/>
      <c r="CE6" s="60"/>
      <c r="CF6" s="60"/>
      <c r="CG6" s="60"/>
      <c r="CH6" s="60"/>
      <c r="CI6" s="60"/>
      <c r="CJ6" s="60"/>
      <c r="CK6" s="60"/>
      <c r="CL6" s="60"/>
      <c r="CM6" s="60"/>
      <c r="CN6" s="60"/>
      <c r="CO6" s="60"/>
      <c r="CP6" s="60"/>
      <c r="CQ6" s="60"/>
      <c r="CR6" s="60"/>
      <c r="CS6" s="60"/>
      <c r="CT6" s="60"/>
      <c r="CU6" s="60"/>
      <c r="CV6" s="60"/>
      <c r="CW6" s="60"/>
      <c r="CX6" s="60"/>
      <c r="CY6" s="60"/>
      <c r="CZ6" s="60"/>
      <c r="DA6" s="60"/>
      <c r="DB6" s="60"/>
      <c r="DC6" s="60"/>
      <c r="DD6" s="60"/>
      <c r="DE6" s="60"/>
      <c r="DF6" s="60"/>
      <c r="DG6" s="60"/>
      <c r="DH6" s="60"/>
      <c r="DI6" s="60"/>
      <c r="DJ6" s="60"/>
      <c r="DK6" s="60"/>
      <c r="DL6" s="60"/>
      <c r="DM6" s="60"/>
      <c r="DN6" s="60"/>
      <c r="DO6" s="60"/>
      <c r="DP6" s="60"/>
      <c r="DQ6" s="60"/>
      <c r="DR6" s="60"/>
      <c r="DS6" s="60"/>
      <c r="DT6" s="60"/>
      <c r="DU6" s="60"/>
      <c r="DV6" s="60"/>
      <c r="DW6" s="60"/>
      <c r="DX6" s="60"/>
      <c r="DY6" s="60"/>
      <c r="DZ6" s="60"/>
      <c r="EA6" s="60"/>
      <c r="EB6" s="60"/>
      <c r="EC6" s="60"/>
      <c r="ED6" s="60"/>
      <c r="EE6" s="60"/>
      <c r="EF6" s="60"/>
      <c r="EG6" s="60"/>
      <c r="EH6" s="60"/>
      <c r="EI6" s="60"/>
      <c r="EJ6" s="60"/>
      <c r="EK6" s="60"/>
      <c r="EL6" s="60"/>
      <c r="EM6" s="60"/>
      <c r="EN6" s="60"/>
      <c r="EO6" s="60"/>
      <c r="EP6" s="60"/>
      <c r="EQ6" s="60"/>
      <c r="ER6" s="60"/>
      <c r="ES6" s="60"/>
      <c r="ET6" s="60"/>
      <c r="EU6" s="60"/>
      <c r="EV6" s="60"/>
      <c r="EW6" s="60"/>
      <c r="EX6" s="60"/>
      <c r="EY6" s="60"/>
      <c r="EZ6" s="60"/>
      <c r="FA6" s="60"/>
      <c r="FB6" s="60"/>
      <c r="FC6" s="60"/>
      <c r="FD6" s="60"/>
      <c r="FE6" s="60"/>
      <c r="FF6" s="60"/>
      <c r="FG6" s="60"/>
      <c r="FH6" s="60"/>
      <c r="FI6" s="60"/>
      <c r="FJ6" s="60"/>
      <c r="FK6" s="60"/>
      <c r="FL6" s="60"/>
      <c r="FM6" s="60"/>
      <c r="FN6" s="60"/>
      <c r="FO6" s="60"/>
      <c r="FP6" s="60"/>
      <c r="FQ6" s="60"/>
      <c r="FR6" s="60"/>
      <c r="FS6" s="60"/>
      <c r="FT6" s="60"/>
      <c r="FU6" s="60"/>
      <c r="FV6" s="60"/>
      <c r="FW6" s="60"/>
      <c r="FX6" s="60"/>
      <c r="FY6" s="60"/>
      <c r="FZ6" s="60"/>
      <c r="GA6" s="60"/>
      <c r="GB6" s="60"/>
      <c r="GC6" s="60"/>
      <c r="GD6" s="60"/>
      <c r="GE6" s="60"/>
      <c r="GF6" s="60"/>
      <c r="GG6" s="60"/>
      <c r="GH6" s="60"/>
      <c r="GI6" s="60"/>
      <c r="GJ6" s="60"/>
      <c r="GK6" s="60"/>
      <c r="GL6" s="60"/>
      <c r="GM6" s="60"/>
      <c r="GN6" s="60"/>
      <c r="GO6" s="60"/>
      <c r="GP6" s="60"/>
      <c r="GQ6" s="60"/>
      <c r="GR6" s="60"/>
      <c r="GS6" s="60"/>
      <c r="GT6" s="60"/>
      <c r="GU6" s="60"/>
      <c r="GV6" s="60"/>
      <c r="GW6" s="60"/>
      <c r="GX6" s="60"/>
      <c r="GY6" s="60"/>
      <c r="GZ6" s="60"/>
      <c r="HA6" s="60"/>
      <c r="HB6" s="60"/>
      <c r="HC6" s="60"/>
      <c r="HD6" s="60"/>
      <c r="HE6" s="60"/>
      <c r="HF6" s="60"/>
      <c r="HG6" s="60"/>
      <c r="HH6" s="60"/>
      <c r="HI6" s="60"/>
      <c r="HJ6" s="60"/>
      <c r="HK6" s="60"/>
      <c r="HL6" s="60"/>
      <c r="HM6" s="60"/>
      <c r="HN6" s="60"/>
    </row>
    <row r="7" spans="1:222" s="64" customFormat="1" ht="18" customHeight="1">
      <c r="A7" s="229" t="s">
        <v>179</v>
      </c>
      <c r="B7" s="210" t="s">
        <v>231</v>
      </c>
      <c r="C7" s="209" t="s">
        <v>230</v>
      </c>
      <c r="D7" s="210" t="s">
        <v>229</v>
      </c>
      <c r="E7" s="209" t="s">
        <v>193</v>
      </c>
      <c r="F7" s="231" t="s">
        <v>228</v>
      </c>
      <c r="G7" s="231" t="s">
        <v>131</v>
      </c>
      <c r="H7" s="231" t="s">
        <v>210</v>
      </c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0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  <c r="HD7" s="60"/>
      <c r="HE7" s="60"/>
      <c r="HF7" s="60"/>
      <c r="HG7" s="60"/>
      <c r="HH7" s="60"/>
      <c r="HI7" s="60"/>
      <c r="HJ7" s="60"/>
      <c r="HK7" s="60"/>
      <c r="HL7" s="60"/>
      <c r="HM7" s="60"/>
      <c r="HN7" s="60"/>
    </row>
    <row r="8" spans="1:222" s="64" customFormat="1" ht="18" customHeight="1">
      <c r="A8" s="229" t="s">
        <v>179</v>
      </c>
      <c r="B8" s="210" t="s">
        <v>22</v>
      </c>
      <c r="C8" s="209" t="s">
        <v>227</v>
      </c>
      <c r="D8" s="210" t="s">
        <v>226</v>
      </c>
      <c r="E8" s="209" t="s">
        <v>20</v>
      </c>
      <c r="F8" s="231" t="s">
        <v>133</v>
      </c>
      <c r="G8" s="231" t="s">
        <v>171</v>
      </c>
      <c r="H8" s="231" t="s">
        <v>225</v>
      </c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60"/>
      <c r="BQ8" s="60"/>
      <c r="BR8" s="60"/>
      <c r="BS8" s="60"/>
      <c r="BT8" s="60"/>
      <c r="BU8" s="60"/>
      <c r="BV8" s="60"/>
      <c r="BW8" s="60"/>
      <c r="BX8" s="60"/>
      <c r="BY8" s="60"/>
      <c r="BZ8" s="60"/>
      <c r="CA8" s="60"/>
      <c r="CB8" s="60"/>
      <c r="CC8" s="60"/>
      <c r="CD8" s="60"/>
      <c r="CE8" s="60"/>
      <c r="CF8" s="60"/>
      <c r="CG8" s="60"/>
      <c r="CH8" s="60"/>
      <c r="CI8" s="60"/>
      <c r="CJ8" s="60"/>
      <c r="CK8" s="60"/>
      <c r="CL8" s="60"/>
      <c r="CM8" s="60"/>
      <c r="CN8" s="60"/>
      <c r="CO8" s="60"/>
      <c r="CP8" s="60"/>
      <c r="CQ8" s="60"/>
      <c r="CR8" s="60"/>
      <c r="CS8" s="60"/>
      <c r="CT8" s="60"/>
      <c r="CU8" s="60"/>
      <c r="CV8" s="60"/>
      <c r="CW8" s="60"/>
      <c r="CX8" s="60"/>
      <c r="CY8" s="60"/>
      <c r="CZ8" s="60"/>
      <c r="DA8" s="60"/>
      <c r="DB8" s="60"/>
      <c r="DC8" s="60"/>
      <c r="DD8" s="60"/>
      <c r="DE8" s="60"/>
      <c r="DF8" s="60"/>
      <c r="DG8" s="60"/>
      <c r="DH8" s="60"/>
      <c r="DI8" s="60"/>
      <c r="DJ8" s="60"/>
      <c r="DK8" s="60"/>
      <c r="DL8" s="60"/>
      <c r="DM8" s="60"/>
      <c r="DN8" s="60"/>
      <c r="DO8" s="60"/>
      <c r="DP8" s="60"/>
      <c r="DQ8" s="60"/>
      <c r="DR8" s="60"/>
      <c r="DS8" s="60"/>
      <c r="DT8" s="60"/>
      <c r="DU8" s="60"/>
      <c r="DV8" s="60"/>
      <c r="DW8" s="60"/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0"/>
      <c r="GC8" s="60"/>
      <c r="GD8" s="60"/>
      <c r="GE8" s="60"/>
      <c r="GF8" s="60"/>
      <c r="GG8" s="60"/>
      <c r="GH8" s="60"/>
      <c r="GI8" s="60"/>
      <c r="GJ8" s="60"/>
      <c r="GK8" s="60"/>
      <c r="GL8" s="60"/>
      <c r="GM8" s="60"/>
      <c r="GN8" s="60"/>
      <c r="GO8" s="60"/>
      <c r="GP8" s="60"/>
      <c r="GQ8" s="60"/>
      <c r="GR8" s="60"/>
      <c r="GS8" s="60"/>
      <c r="GT8" s="60"/>
      <c r="GU8" s="60"/>
      <c r="GV8" s="60"/>
      <c r="GW8" s="60"/>
      <c r="GX8" s="60"/>
      <c r="GY8" s="60"/>
      <c r="GZ8" s="60"/>
      <c r="HA8" s="60"/>
      <c r="HB8" s="60"/>
      <c r="HC8" s="60"/>
      <c r="HD8" s="60"/>
      <c r="HE8" s="60"/>
      <c r="HF8" s="60"/>
      <c r="HG8" s="60"/>
      <c r="HH8" s="60"/>
      <c r="HI8" s="60"/>
      <c r="HJ8" s="60"/>
      <c r="HK8" s="60"/>
      <c r="HL8" s="60"/>
      <c r="HM8" s="60"/>
      <c r="HN8" s="60"/>
    </row>
    <row r="9" spans="1:222" s="64" customFormat="1" ht="18" customHeight="1">
      <c r="A9" s="229" t="s">
        <v>179</v>
      </c>
      <c r="B9" s="210" t="s">
        <v>22</v>
      </c>
      <c r="C9" s="209" t="s">
        <v>224</v>
      </c>
      <c r="D9" s="210" t="s">
        <v>223</v>
      </c>
      <c r="E9" s="209" t="s">
        <v>20</v>
      </c>
      <c r="F9" s="231" t="s">
        <v>222</v>
      </c>
      <c r="G9" s="231" t="s">
        <v>157</v>
      </c>
      <c r="H9" s="231" t="s">
        <v>220</v>
      </c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0"/>
      <c r="BY9" s="60"/>
      <c r="BZ9" s="60"/>
      <c r="CA9" s="60"/>
      <c r="CB9" s="60"/>
      <c r="CC9" s="60"/>
      <c r="CD9" s="60"/>
      <c r="CE9" s="60"/>
      <c r="CF9" s="60"/>
      <c r="CG9" s="60"/>
      <c r="CH9" s="60"/>
      <c r="CI9" s="60"/>
      <c r="CJ9" s="60"/>
      <c r="CK9" s="60"/>
      <c r="CL9" s="60"/>
      <c r="CM9" s="60"/>
      <c r="CN9" s="60"/>
      <c r="CO9" s="60"/>
      <c r="CP9" s="60"/>
      <c r="CQ9" s="60"/>
      <c r="CR9" s="60"/>
      <c r="CS9" s="60"/>
      <c r="CT9" s="60"/>
      <c r="CU9" s="60"/>
      <c r="CV9" s="60"/>
      <c r="CW9" s="60"/>
      <c r="CX9" s="60"/>
      <c r="CY9" s="60"/>
      <c r="CZ9" s="60"/>
      <c r="DA9" s="60"/>
      <c r="DB9" s="60"/>
      <c r="DC9" s="60"/>
      <c r="DD9" s="60"/>
      <c r="DE9" s="60"/>
      <c r="DF9" s="60"/>
      <c r="DG9" s="60"/>
      <c r="DH9" s="60"/>
      <c r="DI9" s="60"/>
      <c r="DJ9" s="60"/>
      <c r="DK9" s="60"/>
      <c r="DL9" s="60"/>
      <c r="DM9" s="60"/>
      <c r="DN9" s="60"/>
      <c r="DO9" s="60"/>
      <c r="DP9" s="60"/>
      <c r="DQ9" s="60"/>
      <c r="DR9" s="60"/>
      <c r="DS9" s="60"/>
      <c r="DT9" s="60"/>
      <c r="DU9" s="60"/>
      <c r="DV9" s="60"/>
      <c r="DW9" s="60"/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60"/>
      <c r="EV9" s="60"/>
      <c r="EW9" s="60"/>
      <c r="EX9" s="60"/>
      <c r="EY9" s="60"/>
      <c r="EZ9" s="60"/>
      <c r="FA9" s="60"/>
      <c r="FB9" s="60"/>
      <c r="FC9" s="60"/>
      <c r="FD9" s="60"/>
      <c r="FE9" s="60"/>
      <c r="FF9" s="60"/>
      <c r="FG9" s="60"/>
      <c r="FH9" s="60"/>
      <c r="FI9" s="60"/>
      <c r="FJ9" s="60"/>
      <c r="FK9" s="60"/>
      <c r="FL9" s="60"/>
      <c r="FM9" s="60"/>
      <c r="FN9" s="60"/>
      <c r="FO9" s="60"/>
      <c r="FP9" s="60"/>
      <c r="FQ9" s="60"/>
      <c r="FR9" s="60"/>
      <c r="FS9" s="60"/>
      <c r="FT9" s="60"/>
      <c r="FU9" s="60"/>
      <c r="FV9" s="60"/>
      <c r="FW9" s="60"/>
      <c r="FX9" s="60"/>
      <c r="FY9" s="60"/>
      <c r="FZ9" s="60"/>
      <c r="GA9" s="60"/>
      <c r="GB9" s="60"/>
      <c r="GC9" s="60"/>
      <c r="GD9" s="60"/>
      <c r="GE9" s="60"/>
      <c r="GF9" s="60"/>
      <c r="GG9" s="60"/>
      <c r="GH9" s="60"/>
      <c r="GI9" s="60"/>
      <c r="GJ9" s="60"/>
      <c r="GK9" s="60"/>
      <c r="GL9" s="60"/>
      <c r="GM9" s="60"/>
      <c r="GN9" s="60"/>
      <c r="GO9" s="60"/>
      <c r="GP9" s="60"/>
      <c r="GQ9" s="60"/>
      <c r="GR9" s="60"/>
      <c r="GS9" s="60"/>
      <c r="GT9" s="60"/>
      <c r="GU9" s="60"/>
      <c r="GV9" s="60"/>
      <c r="GW9" s="60"/>
      <c r="GX9" s="60"/>
      <c r="GY9" s="60"/>
      <c r="GZ9" s="60"/>
      <c r="HA9" s="60"/>
      <c r="HB9" s="60"/>
      <c r="HC9" s="60"/>
      <c r="HD9" s="60"/>
      <c r="HE9" s="60"/>
      <c r="HF9" s="60"/>
      <c r="HG9" s="60"/>
      <c r="HH9" s="60"/>
      <c r="HI9" s="60"/>
      <c r="HJ9" s="60"/>
      <c r="HK9" s="60"/>
      <c r="HL9" s="60"/>
      <c r="HM9" s="60"/>
      <c r="HN9" s="60"/>
    </row>
    <row r="10" spans="1:222" s="64" customFormat="1" ht="18" customHeight="1">
      <c r="A10" s="229" t="s">
        <v>179</v>
      </c>
      <c r="B10" s="210" t="s">
        <v>22</v>
      </c>
      <c r="C10" s="209" t="s">
        <v>221</v>
      </c>
      <c r="D10" s="210" t="s">
        <v>216</v>
      </c>
      <c r="E10" s="209" t="s">
        <v>20</v>
      </c>
      <c r="F10" s="231" t="s">
        <v>128</v>
      </c>
      <c r="G10" s="231" t="s">
        <v>153</v>
      </c>
      <c r="H10" s="231" t="s">
        <v>220</v>
      </c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60"/>
      <c r="BE10" s="60"/>
      <c r="BF10" s="60"/>
      <c r="BG10" s="60"/>
      <c r="BH10" s="60"/>
      <c r="BI10" s="60"/>
      <c r="BJ10" s="60"/>
      <c r="BK10" s="60"/>
      <c r="BL10" s="60"/>
      <c r="BM10" s="60"/>
      <c r="BN10" s="60"/>
      <c r="BO10" s="60"/>
      <c r="BP10" s="60"/>
      <c r="BQ10" s="60"/>
      <c r="BR10" s="60"/>
      <c r="BS10" s="60"/>
      <c r="BT10" s="60"/>
      <c r="BU10" s="60"/>
      <c r="BV10" s="60"/>
      <c r="BW10" s="60"/>
      <c r="BX10" s="60"/>
      <c r="BY10" s="60"/>
      <c r="BZ10" s="60"/>
      <c r="CA10" s="60"/>
      <c r="CB10" s="60"/>
      <c r="CC10" s="60"/>
      <c r="CD10" s="60"/>
      <c r="CE10" s="60"/>
      <c r="CF10" s="60"/>
      <c r="CG10" s="60"/>
      <c r="CH10" s="60"/>
      <c r="CI10" s="60"/>
      <c r="CJ10" s="60"/>
      <c r="CK10" s="60"/>
      <c r="CL10" s="60"/>
      <c r="CM10" s="60"/>
      <c r="CN10" s="60"/>
      <c r="CO10" s="60"/>
      <c r="CP10" s="60"/>
      <c r="CQ10" s="60"/>
      <c r="CR10" s="60"/>
      <c r="CS10" s="60"/>
      <c r="CT10" s="60"/>
      <c r="CU10" s="60"/>
      <c r="CV10" s="60"/>
      <c r="CW10" s="60"/>
      <c r="CX10" s="60"/>
      <c r="CY10" s="60"/>
      <c r="CZ10" s="60"/>
      <c r="DA10" s="60"/>
      <c r="DB10" s="60"/>
      <c r="DC10" s="60"/>
      <c r="DD10" s="60"/>
      <c r="DE10" s="60"/>
      <c r="DF10" s="60"/>
      <c r="DG10" s="60"/>
      <c r="DH10" s="60"/>
      <c r="DI10" s="60"/>
      <c r="DJ10" s="60"/>
      <c r="DK10" s="60"/>
      <c r="DL10" s="60"/>
      <c r="DM10" s="60"/>
      <c r="DN10" s="60"/>
      <c r="DO10" s="60"/>
      <c r="DP10" s="60"/>
      <c r="DQ10" s="60"/>
      <c r="DR10" s="60"/>
      <c r="DS10" s="60"/>
      <c r="DT10" s="60"/>
      <c r="DU10" s="60"/>
      <c r="DV10" s="60"/>
      <c r="DW10" s="60"/>
      <c r="DX10" s="60"/>
      <c r="DY10" s="60"/>
      <c r="DZ10" s="60"/>
      <c r="EA10" s="60"/>
      <c r="EB10" s="60"/>
      <c r="EC10" s="60"/>
      <c r="ED10" s="60"/>
      <c r="EE10" s="60"/>
      <c r="EF10" s="60"/>
      <c r="EG10" s="60"/>
      <c r="EH10" s="60"/>
      <c r="EI10" s="60"/>
      <c r="EJ10" s="60"/>
      <c r="EK10" s="60"/>
      <c r="EL10" s="60"/>
      <c r="EM10" s="60"/>
      <c r="EN10" s="60"/>
      <c r="EO10" s="60"/>
      <c r="EP10" s="60"/>
      <c r="EQ10" s="60"/>
      <c r="ER10" s="60"/>
      <c r="ES10" s="60"/>
      <c r="ET10" s="60"/>
      <c r="EU10" s="60"/>
      <c r="EV10" s="60"/>
      <c r="EW10" s="60"/>
      <c r="EX10" s="60"/>
      <c r="EY10" s="60"/>
      <c r="EZ10" s="60"/>
      <c r="FA10" s="60"/>
      <c r="FB10" s="60"/>
      <c r="FC10" s="60"/>
      <c r="FD10" s="60"/>
      <c r="FE10" s="60"/>
      <c r="FF10" s="60"/>
      <c r="FG10" s="60"/>
      <c r="FH10" s="60"/>
      <c r="FI10" s="60"/>
      <c r="FJ10" s="60"/>
      <c r="FK10" s="60"/>
      <c r="FL10" s="60"/>
      <c r="FM10" s="60"/>
      <c r="FN10" s="60"/>
      <c r="FO10" s="60"/>
      <c r="FP10" s="60"/>
      <c r="FQ10" s="60"/>
      <c r="FR10" s="60"/>
      <c r="FS10" s="60"/>
      <c r="FT10" s="60"/>
      <c r="FU10" s="60"/>
      <c r="FV10" s="60"/>
      <c r="FW10" s="60"/>
      <c r="FX10" s="60"/>
      <c r="FY10" s="60"/>
      <c r="FZ10" s="60"/>
      <c r="GA10" s="60"/>
      <c r="GB10" s="60"/>
      <c r="GC10" s="60"/>
      <c r="GD10" s="60"/>
      <c r="GE10" s="60"/>
      <c r="GF10" s="60"/>
      <c r="GG10" s="60"/>
      <c r="GH10" s="60"/>
      <c r="GI10" s="60"/>
      <c r="GJ10" s="60"/>
      <c r="GK10" s="60"/>
      <c r="GL10" s="60"/>
      <c r="GM10" s="60"/>
      <c r="GN10" s="60"/>
      <c r="GO10" s="60"/>
      <c r="GP10" s="60"/>
      <c r="GQ10" s="60"/>
      <c r="GR10" s="60"/>
      <c r="GS10" s="60"/>
      <c r="GT10" s="60"/>
      <c r="GU10" s="60"/>
      <c r="GV10" s="60"/>
      <c r="GW10" s="60"/>
      <c r="GX10" s="60"/>
      <c r="GY10" s="60"/>
      <c r="GZ10" s="60"/>
      <c r="HA10" s="60"/>
      <c r="HB10" s="60"/>
      <c r="HC10" s="60"/>
      <c r="HD10" s="60"/>
      <c r="HE10" s="60"/>
      <c r="HF10" s="60"/>
      <c r="HG10" s="60"/>
      <c r="HH10" s="60"/>
      <c r="HI10" s="60"/>
      <c r="HJ10" s="60"/>
      <c r="HK10" s="60"/>
      <c r="HL10" s="60"/>
      <c r="HM10" s="60"/>
      <c r="HN10" s="60"/>
    </row>
    <row r="11" spans="1:222" s="64" customFormat="1" ht="18" customHeight="1">
      <c r="A11" s="229" t="s">
        <v>179</v>
      </c>
      <c r="B11" s="210" t="s">
        <v>22</v>
      </c>
      <c r="C11" s="209" t="s">
        <v>219</v>
      </c>
      <c r="D11" s="210" t="s">
        <v>218</v>
      </c>
      <c r="E11" s="209" t="s">
        <v>20</v>
      </c>
      <c r="F11" s="231" t="s">
        <v>154</v>
      </c>
      <c r="G11" s="231" t="s">
        <v>167</v>
      </c>
      <c r="H11" s="231" t="s">
        <v>215</v>
      </c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/>
      <c r="BR11" s="60"/>
      <c r="BS11" s="60"/>
      <c r="BT11" s="60"/>
      <c r="BU11" s="60"/>
      <c r="BV11" s="60"/>
      <c r="BW11" s="60"/>
      <c r="BX11" s="60"/>
      <c r="BY11" s="60"/>
      <c r="BZ11" s="60"/>
      <c r="CA11" s="60"/>
      <c r="CB11" s="60"/>
      <c r="CC11" s="60"/>
      <c r="CD11" s="60"/>
      <c r="CE11" s="60"/>
      <c r="CF11" s="60"/>
      <c r="CG11" s="60"/>
      <c r="CH11" s="60"/>
      <c r="CI11" s="60"/>
      <c r="CJ11" s="60"/>
      <c r="CK11" s="60"/>
      <c r="CL11" s="60"/>
      <c r="CM11" s="60"/>
      <c r="CN11" s="60"/>
      <c r="CO11" s="60"/>
      <c r="CP11" s="60"/>
      <c r="CQ11" s="60"/>
      <c r="CR11" s="60"/>
      <c r="CS11" s="60"/>
      <c r="CT11" s="60"/>
      <c r="CU11" s="60"/>
      <c r="CV11" s="60"/>
      <c r="CW11" s="60"/>
      <c r="CX11" s="60"/>
      <c r="CY11" s="60"/>
      <c r="CZ11" s="60"/>
      <c r="DA11" s="60"/>
      <c r="DB11" s="60"/>
      <c r="DC11" s="60"/>
      <c r="DD11" s="60"/>
      <c r="DE11" s="60"/>
      <c r="DF11" s="60"/>
      <c r="DG11" s="60"/>
      <c r="DH11" s="60"/>
      <c r="DI11" s="60"/>
      <c r="DJ11" s="60"/>
      <c r="DK11" s="60"/>
      <c r="DL11" s="60"/>
      <c r="DM11" s="60"/>
      <c r="DN11" s="60"/>
      <c r="DO11" s="60"/>
      <c r="DP11" s="60"/>
      <c r="DQ11" s="60"/>
      <c r="DR11" s="60"/>
      <c r="DS11" s="60"/>
      <c r="DT11" s="60"/>
      <c r="DU11" s="60"/>
      <c r="DV11" s="60"/>
      <c r="DW11" s="60"/>
      <c r="DX11" s="60"/>
      <c r="DY11" s="60"/>
      <c r="DZ11" s="60"/>
      <c r="EA11" s="60"/>
      <c r="EB11" s="60"/>
      <c r="EC11" s="60"/>
      <c r="ED11" s="60"/>
      <c r="EE11" s="60"/>
      <c r="EF11" s="60"/>
      <c r="EG11" s="60"/>
      <c r="EH11" s="60"/>
      <c r="EI11" s="60"/>
      <c r="EJ11" s="60"/>
      <c r="EK11" s="60"/>
      <c r="EL11" s="60"/>
      <c r="EM11" s="60"/>
      <c r="EN11" s="60"/>
      <c r="EO11" s="60"/>
      <c r="EP11" s="60"/>
      <c r="EQ11" s="60"/>
      <c r="ER11" s="60"/>
      <c r="ES11" s="60"/>
      <c r="ET11" s="60"/>
      <c r="EU11" s="60"/>
      <c r="EV11" s="60"/>
      <c r="EW11" s="60"/>
      <c r="EX11" s="60"/>
      <c r="EY11" s="60"/>
      <c r="EZ11" s="60"/>
      <c r="FA11" s="60"/>
      <c r="FB11" s="60"/>
      <c r="FC11" s="60"/>
      <c r="FD11" s="60"/>
      <c r="FE11" s="60"/>
      <c r="FF11" s="60"/>
      <c r="FG11" s="60"/>
      <c r="FH11" s="60"/>
      <c r="FI11" s="60"/>
      <c r="FJ11" s="60"/>
      <c r="FK11" s="60"/>
      <c r="FL11" s="60"/>
      <c r="FM11" s="60"/>
      <c r="FN11" s="60"/>
      <c r="FO11" s="60"/>
      <c r="FP11" s="60"/>
      <c r="FQ11" s="60"/>
      <c r="FR11" s="60"/>
      <c r="FS11" s="60"/>
      <c r="FT11" s="60"/>
      <c r="FU11" s="60"/>
      <c r="FV11" s="60"/>
      <c r="FW11" s="60"/>
      <c r="FX11" s="60"/>
      <c r="FY11" s="60"/>
      <c r="FZ11" s="60"/>
      <c r="GA11" s="60"/>
      <c r="GB11" s="60"/>
      <c r="GC11" s="60"/>
      <c r="GD11" s="60"/>
      <c r="GE11" s="60"/>
      <c r="GF11" s="60"/>
      <c r="GG11" s="60"/>
      <c r="GH11" s="60"/>
      <c r="GI11" s="60"/>
      <c r="GJ11" s="60"/>
      <c r="GK11" s="60"/>
      <c r="GL11" s="60"/>
      <c r="GM11" s="60"/>
      <c r="GN11" s="60"/>
      <c r="GO11" s="60"/>
      <c r="GP11" s="60"/>
      <c r="GQ11" s="60"/>
      <c r="GR11" s="60"/>
      <c r="GS11" s="60"/>
      <c r="GT11" s="60"/>
      <c r="GU11" s="60"/>
      <c r="GV11" s="60"/>
      <c r="GW11" s="60"/>
      <c r="GX11" s="60"/>
      <c r="GY11" s="60"/>
      <c r="GZ11" s="60"/>
      <c r="HA11" s="60"/>
      <c r="HB11" s="60"/>
      <c r="HC11" s="60"/>
      <c r="HD11" s="60"/>
      <c r="HE11" s="60"/>
      <c r="HF11" s="60"/>
      <c r="HG11" s="60"/>
      <c r="HH11" s="60"/>
      <c r="HI11" s="60"/>
      <c r="HJ11" s="60"/>
      <c r="HK11" s="60"/>
      <c r="HL11" s="60"/>
      <c r="HM11" s="60"/>
      <c r="HN11" s="60"/>
    </row>
    <row r="12" spans="1:222" s="64" customFormat="1" ht="18" customHeight="1">
      <c r="A12" s="229" t="s">
        <v>179</v>
      </c>
      <c r="B12" s="210" t="s">
        <v>22</v>
      </c>
      <c r="C12" s="209" t="s">
        <v>217</v>
      </c>
      <c r="D12" s="210" t="s">
        <v>216</v>
      </c>
      <c r="E12" s="209" t="s">
        <v>20</v>
      </c>
      <c r="F12" s="231" t="s">
        <v>123</v>
      </c>
      <c r="G12" s="231" t="s">
        <v>136</v>
      </c>
      <c r="H12" s="231" t="s">
        <v>215</v>
      </c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60"/>
      <c r="AZ12" s="60"/>
      <c r="BA12" s="60"/>
      <c r="BB12" s="60"/>
      <c r="BC12" s="60"/>
      <c r="BD12" s="60"/>
      <c r="BE12" s="60"/>
      <c r="BF12" s="60"/>
      <c r="BG12" s="60"/>
      <c r="BH12" s="60"/>
      <c r="BI12" s="60"/>
      <c r="BJ12" s="60"/>
      <c r="BK12" s="60"/>
      <c r="BL12" s="60"/>
      <c r="BM12" s="60"/>
      <c r="BN12" s="60"/>
      <c r="BO12" s="60"/>
      <c r="BP12" s="60"/>
      <c r="BQ12" s="60"/>
      <c r="BR12" s="60"/>
      <c r="BS12" s="60"/>
      <c r="BT12" s="60"/>
      <c r="BU12" s="60"/>
      <c r="BV12" s="60"/>
      <c r="BW12" s="60"/>
      <c r="BX12" s="60"/>
      <c r="BY12" s="60"/>
      <c r="BZ12" s="60"/>
      <c r="CA12" s="60"/>
      <c r="CB12" s="60"/>
      <c r="CC12" s="60"/>
      <c r="CD12" s="60"/>
      <c r="CE12" s="60"/>
      <c r="CF12" s="60"/>
      <c r="CG12" s="60"/>
      <c r="CH12" s="60"/>
      <c r="CI12" s="60"/>
      <c r="CJ12" s="60"/>
      <c r="CK12" s="60"/>
      <c r="CL12" s="60"/>
      <c r="CM12" s="60"/>
      <c r="CN12" s="60"/>
      <c r="CO12" s="60"/>
      <c r="CP12" s="60"/>
      <c r="CQ12" s="60"/>
      <c r="CR12" s="60"/>
      <c r="CS12" s="60"/>
      <c r="CT12" s="60"/>
      <c r="CU12" s="60"/>
      <c r="CV12" s="60"/>
      <c r="CW12" s="60"/>
      <c r="CX12" s="60"/>
      <c r="CY12" s="60"/>
      <c r="CZ12" s="60"/>
      <c r="DA12" s="60"/>
      <c r="DB12" s="60"/>
      <c r="DC12" s="60"/>
      <c r="DD12" s="60"/>
      <c r="DE12" s="60"/>
      <c r="DF12" s="60"/>
      <c r="DG12" s="60"/>
      <c r="DH12" s="60"/>
      <c r="DI12" s="60"/>
      <c r="DJ12" s="60"/>
      <c r="DK12" s="60"/>
      <c r="DL12" s="60"/>
      <c r="DM12" s="60"/>
      <c r="DN12" s="60"/>
      <c r="DO12" s="60"/>
      <c r="DP12" s="60"/>
      <c r="DQ12" s="60"/>
      <c r="DR12" s="60"/>
      <c r="DS12" s="60"/>
      <c r="DT12" s="60"/>
      <c r="DU12" s="60"/>
      <c r="DV12" s="60"/>
      <c r="DW12" s="60"/>
      <c r="DX12" s="60"/>
      <c r="DY12" s="60"/>
      <c r="DZ12" s="60"/>
      <c r="EA12" s="60"/>
      <c r="EB12" s="60"/>
      <c r="EC12" s="60"/>
      <c r="ED12" s="60"/>
      <c r="EE12" s="60"/>
      <c r="EF12" s="60"/>
      <c r="EG12" s="60"/>
      <c r="EH12" s="60"/>
      <c r="EI12" s="60"/>
      <c r="EJ12" s="60"/>
      <c r="EK12" s="60"/>
      <c r="EL12" s="60"/>
      <c r="EM12" s="60"/>
      <c r="EN12" s="60"/>
      <c r="EO12" s="60"/>
      <c r="EP12" s="60"/>
      <c r="EQ12" s="60"/>
      <c r="ER12" s="60"/>
      <c r="ES12" s="60"/>
      <c r="ET12" s="60"/>
      <c r="EU12" s="60"/>
      <c r="EV12" s="60"/>
      <c r="EW12" s="60"/>
      <c r="EX12" s="60"/>
      <c r="EY12" s="60"/>
      <c r="EZ12" s="60"/>
      <c r="FA12" s="60"/>
      <c r="FB12" s="60"/>
      <c r="FC12" s="60"/>
      <c r="FD12" s="60"/>
      <c r="FE12" s="60"/>
      <c r="FF12" s="60"/>
      <c r="FG12" s="60"/>
      <c r="FH12" s="60"/>
      <c r="FI12" s="60"/>
      <c r="FJ12" s="60"/>
      <c r="FK12" s="60"/>
      <c r="FL12" s="60"/>
      <c r="FM12" s="60"/>
      <c r="FN12" s="60"/>
      <c r="FO12" s="60"/>
      <c r="FP12" s="60"/>
      <c r="FQ12" s="60"/>
      <c r="FR12" s="60"/>
      <c r="FS12" s="60"/>
      <c r="FT12" s="60"/>
      <c r="FU12" s="60"/>
      <c r="FV12" s="60"/>
      <c r="FW12" s="60"/>
      <c r="FX12" s="60"/>
      <c r="FY12" s="60"/>
      <c r="FZ12" s="60"/>
      <c r="GA12" s="60"/>
      <c r="GB12" s="60"/>
      <c r="GC12" s="60"/>
      <c r="GD12" s="60"/>
      <c r="GE12" s="60"/>
      <c r="GF12" s="60"/>
      <c r="GG12" s="60"/>
      <c r="GH12" s="60"/>
      <c r="GI12" s="60"/>
      <c r="GJ12" s="60"/>
      <c r="GK12" s="60"/>
      <c r="GL12" s="60"/>
      <c r="GM12" s="60"/>
      <c r="GN12" s="60"/>
      <c r="GO12" s="60"/>
      <c r="GP12" s="60"/>
      <c r="GQ12" s="60"/>
      <c r="GR12" s="60"/>
      <c r="GS12" s="60"/>
      <c r="GT12" s="60"/>
      <c r="GU12" s="60"/>
      <c r="GV12" s="60"/>
      <c r="GW12" s="60"/>
      <c r="GX12" s="60"/>
      <c r="GY12" s="60"/>
      <c r="GZ12" s="60"/>
      <c r="HA12" s="60"/>
      <c r="HB12" s="60"/>
      <c r="HC12" s="60"/>
      <c r="HD12" s="60"/>
      <c r="HE12" s="60"/>
      <c r="HF12" s="60"/>
      <c r="HG12" s="60"/>
      <c r="HH12" s="60"/>
      <c r="HI12" s="60"/>
      <c r="HJ12" s="60"/>
      <c r="HK12" s="60"/>
      <c r="HL12" s="60"/>
      <c r="HM12" s="60"/>
      <c r="HN12" s="60"/>
    </row>
    <row r="13" spans="1:222" s="64" customFormat="1" ht="18" customHeight="1">
      <c r="A13" s="229" t="s">
        <v>179</v>
      </c>
      <c r="B13" s="210" t="s">
        <v>22</v>
      </c>
      <c r="C13" s="209" t="s">
        <v>214</v>
      </c>
      <c r="D13" s="210" t="s">
        <v>110</v>
      </c>
      <c r="E13" s="209" t="s">
        <v>20</v>
      </c>
      <c r="F13" s="231" t="s">
        <v>213</v>
      </c>
      <c r="G13" s="231" t="s">
        <v>148</v>
      </c>
      <c r="H13" s="231" t="s">
        <v>210</v>
      </c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60"/>
      <c r="AP13" s="60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  <c r="BP13" s="60"/>
      <c r="BQ13" s="60"/>
      <c r="BR13" s="60"/>
      <c r="BS13" s="60"/>
      <c r="BT13" s="60"/>
      <c r="BU13" s="60"/>
      <c r="BV13" s="60"/>
      <c r="BW13" s="60"/>
      <c r="BX13" s="60"/>
      <c r="BY13" s="60"/>
      <c r="BZ13" s="60"/>
      <c r="CA13" s="60"/>
      <c r="CB13" s="60"/>
      <c r="CC13" s="60"/>
      <c r="CD13" s="60"/>
      <c r="CE13" s="60"/>
      <c r="CF13" s="60"/>
      <c r="CG13" s="60"/>
      <c r="CH13" s="60"/>
      <c r="CI13" s="60"/>
      <c r="CJ13" s="60"/>
      <c r="CK13" s="60"/>
      <c r="CL13" s="60"/>
      <c r="CM13" s="60"/>
      <c r="CN13" s="60"/>
      <c r="CO13" s="60"/>
      <c r="CP13" s="60"/>
      <c r="CQ13" s="60"/>
      <c r="CR13" s="60"/>
      <c r="CS13" s="60"/>
      <c r="CT13" s="60"/>
      <c r="CU13" s="60"/>
      <c r="CV13" s="60"/>
      <c r="CW13" s="60"/>
      <c r="CX13" s="60"/>
      <c r="CY13" s="60"/>
      <c r="CZ13" s="60"/>
      <c r="DA13" s="60"/>
      <c r="DB13" s="60"/>
      <c r="DC13" s="60"/>
      <c r="DD13" s="60"/>
      <c r="DE13" s="60"/>
      <c r="DF13" s="60"/>
      <c r="DG13" s="60"/>
      <c r="DH13" s="60"/>
      <c r="DI13" s="60"/>
      <c r="DJ13" s="60"/>
      <c r="DK13" s="60"/>
      <c r="DL13" s="60"/>
      <c r="DM13" s="60"/>
      <c r="DN13" s="60"/>
      <c r="DO13" s="60"/>
      <c r="DP13" s="60"/>
      <c r="DQ13" s="60"/>
      <c r="DR13" s="60"/>
      <c r="DS13" s="60"/>
      <c r="DT13" s="60"/>
      <c r="DU13" s="60"/>
      <c r="DV13" s="60"/>
      <c r="DW13" s="60"/>
      <c r="DX13" s="60"/>
      <c r="DY13" s="60"/>
      <c r="DZ13" s="60"/>
      <c r="EA13" s="60"/>
      <c r="EB13" s="60"/>
      <c r="EC13" s="60"/>
      <c r="ED13" s="60"/>
      <c r="EE13" s="60"/>
      <c r="EF13" s="60"/>
      <c r="EG13" s="60"/>
      <c r="EH13" s="60"/>
      <c r="EI13" s="60"/>
      <c r="EJ13" s="60"/>
      <c r="EK13" s="60"/>
      <c r="EL13" s="60"/>
      <c r="EM13" s="60"/>
      <c r="EN13" s="60"/>
      <c r="EO13" s="60"/>
      <c r="EP13" s="60"/>
      <c r="EQ13" s="60"/>
      <c r="ER13" s="60"/>
      <c r="ES13" s="60"/>
      <c r="ET13" s="60"/>
      <c r="EU13" s="60"/>
      <c r="EV13" s="60"/>
      <c r="EW13" s="60"/>
      <c r="EX13" s="60"/>
      <c r="EY13" s="60"/>
      <c r="EZ13" s="60"/>
      <c r="FA13" s="60"/>
      <c r="FB13" s="60"/>
      <c r="FC13" s="60"/>
      <c r="FD13" s="60"/>
      <c r="FE13" s="60"/>
      <c r="FF13" s="60"/>
      <c r="FG13" s="60"/>
      <c r="FH13" s="60"/>
      <c r="FI13" s="60"/>
      <c r="FJ13" s="60"/>
      <c r="FK13" s="60"/>
      <c r="FL13" s="60"/>
      <c r="FM13" s="60"/>
      <c r="FN13" s="60"/>
      <c r="FO13" s="60"/>
      <c r="FP13" s="60"/>
      <c r="FQ13" s="60"/>
      <c r="FR13" s="60"/>
      <c r="FS13" s="60"/>
      <c r="FT13" s="60"/>
      <c r="FU13" s="60"/>
      <c r="FV13" s="60"/>
      <c r="FW13" s="60"/>
      <c r="FX13" s="60"/>
      <c r="FY13" s="60"/>
      <c r="FZ13" s="60"/>
      <c r="GA13" s="60"/>
      <c r="GB13" s="60"/>
      <c r="GC13" s="60"/>
      <c r="GD13" s="60"/>
      <c r="GE13" s="60"/>
      <c r="GF13" s="60"/>
      <c r="GG13" s="60"/>
      <c r="GH13" s="60"/>
      <c r="GI13" s="60"/>
      <c r="GJ13" s="60"/>
      <c r="GK13" s="60"/>
      <c r="GL13" s="60"/>
      <c r="GM13" s="60"/>
      <c r="GN13" s="60"/>
      <c r="GO13" s="60"/>
      <c r="GP13" s="60"/>
      <c r="GQ13" s="60"/>
      <c r="GR13" s="60"/>
      <c r="GS13" s="60"/>
      <c r="GT13" s="60"/>
      <c r="GU13" s="60"/>
      <c r="GV13" s="60"/>
      <c r="GW13" s="60"/>
      <c r="GX13" s="60"/>
      <c r="GY13" s="60"/>
      <c r="GZ13" s="60"/>
      <c r="HA13" s="60"/>
      <c r="HB13" s="60"/>
      <c r="HC13" s="60"/>
      <c r="HD13" s="60"/>
      <c r="HE13" s="60"/>
      <c r="HF13" s="60"/>
      <c r="HG13" s="60"/>
      <c r="HH13" s="60"/>
      <c r="HI13" s="60"/>
      <c r="HJ13" s="60"/>
      <c r="HK13" s="60"/>
      <c r="HL13" s="60"/>
      <c r="HM13" s="60"/>
      <c r="HN13" s="60"/>
    </row>
    <row r="14" spans="1:222" s="64" customFormat="1" ht="18" customHeight="1">
      <c r="A14" s="229" t="s">
        <v>179</v>
      </c>
      <c r="B14" s="210" t="s">
        <v>22</v>
      </c>
      <c r="C14" s="209" t="s">
        <v>212</v>
      </c>
      <c r="D14" s="210" t="s">
        <v>211</v>
      </c>
      <c r="E14" s="209" t="s">
        <v>20</v>
      </c>
      <c r="F14" s="231" t="s">
        <v>115</v>
      </c>
      <c r="G14" s="231" t="s">
        <v>131</v>
      </c>
      <c r="H14" s="231" t="s">
        <v>210</v>
      </c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60"/>
      <c r="AI14" s="60"/>
      <c r="AJ14" s="60"/>
      <c r="AK14" s="60"/>
      <c r="AL14" s="60"/>
      <c r="AM14" s="60"/>
      <c r="AN14" s="60"/>
      <c r="AO14" s="60"/>
      <c r="AP14" s="60"/>
      <c r="AQ14" s="60"/>
      <c r="AR14" s="60"/>
      <c r="AS14" s="60"/>
      <c r="AT14" s="60"/>
      <c r="AU14" s="60"/>
      <c r="AV14" s="60"/>
      <c r="AW14" s="60"/>
      <c r="AX14" s="60"/>
      <c r="AY14" s="60"/>
      <c r="AZ14" s="60"/>
      <c r="BA14" s="60"/>
      <c r="BB14" s="60"/>
      <c r="BC14" s="60"/>
      <c r="BD14" s="60"/>
      <c r="BE14" s="60"/>
      <c r="BF14" s="60"/>
      <c r="BG14" s="60"/>
      <c r="BH14" s="60"/>
      <c r="BI14" s="60"/>
      <c r="BJ14" s="60"/>
      <c r="BK14" s="60"/>
      <c r="BL14" s="60"/>
      <c r="BM14" s="60"/>
      <c r="BN14" s="60"/>
      <c r="BO14" s="60"/>
      <c r="BP14" s="60"/>
      <c r="BQ14" s="60"/>
      <c r="BR14" s="60"/>
      <c r="BS14" s="60"/>
      <c r="BT14" s="60"/>
      <c r="BU14" s="60"/>
      <c r="BV14" s="60"/>
      <c r="BW14" s="60"/>
      <c r="BX14" s="60"/>
      <c r="BY14" s="60"/>
      <c r="BZ14" s="60"/>
      <c r="CA14" s="60"/>
      <c r="CB14" s="60"/>
      <c r="CC14" s="60"/>
      <c r="CD14" s="60"/>
      <c r="CE14" s="60"/>
      <c r="CF14" s="60"/>
      <c r="CG14" s="60"/>
      <c r="CH14" s="60"/>
      <c r="CI14" s="60"/>
      <c r="CJ14" s="60"/>
      <c r="CK14" s="60"/>
      <c r="CL14" s="60"/>
      <c r="CM14" s="60"/>
      <c r="CN14" s="60"/>
      <c r="CO14" s="60"/>
      <c r="CP14" s="60"/>
      <c r="CQ14" s="60"/>
      <c r="CR14" s="60"/>
      <c r="CS14" s="60"/>
      <c r="CT14" s="60"/>
      <c r="CU14" s="60"/>
      <c r="CV14" s="60"/>
      <c r="CW14" s="60"/>
      <c r="CX14" s="60"/>
      <c r="CY14" s="60"/>
      <c r="CZ14" s="60"/>
      <c r="DA14" s="60"/>
      <c r="DB14" s="60"/>
      <c r="DC14" s="60"/>
      <c r="DD14" s="60"/>
      <c r="DE14" s="60"/>
      <c r="DF14" s="60"/>
      <c r="DG14" s="60"/>
      <c r="DH14" s="60"/>
      <c r="DI14" s="60"/>
      <c r="DJ14" s="60"/>
      <c r="DK14" s="60"/>
      <c r="DL14" s="60"/>
      <c r="DM14" s="60"/>
      <c r="DN14" s="60"/>
      <c r="DO14" s="60"/>
      <c r="DP14" s="60"/>
      <c r="DQ14" s="60"/>
      <c r="DR14" s="60"/>
      <c r="DS14" s="60"/>
      <c r="DT14" s="60"/>
      <c r="DU14" s="60"/>
      <c r="DV14" s="60"/>
      <c r="DW14" s="60"/>
      <c r="DX14" s="60"/>
      <c r="DY14" s="60"/>
      <c r="DZ14" s="60"/>
      <c r="EA14" s="60"/>
      <c r="EB14" s="60"/>
      <c r="EC14" s="60"/>
      <c r="ED14" s="60"/>
      <c r="EE14" s="60"/>
      <c r="EF14" s="60"/>
      <c r="EG14" s="60"/>
      <c r="EH14" s="60"/>
      <c r="EI14" s="60"/>
      <c r="EJ14" s="60"/>
      <c r="EK14" s="60"/>
      <c r="EL14" s="60"/>
      <c r="EM14" s="60"/>
      <c r="EN14" s="60"/>
      <c r="EO14" s="60"/>
      <c r="EP14" s="60"/>
      <c r="EQ14" s="60"/>
      <c r="ER14" s="60"/>
      <c r="ES14" s="60"/>
      <c r="ET14" s="60"/>
      <c r="EU14" s="60"/>
      <c r="EV14" s="60"/>
      <c r="EW14" s="60"/>
      <c r="EX14" s="60"/>
      <c r="EY14" s="60"/>
      <c r="EZ14" s="60"/>
      <c r="FA14" s="60"/>
      <c r="FB14" s="60"/>
      <c r="FC14" s="60"/>
      <c r="FD14" s="60"/>
      <c r="FE14" s="60"/>
      <c r="FF14" s="60"/>
      <c r="FG14" s="60"/>
      <c r="FH14" s="60"/>
      <c r="FI14" s="60"/>
      <c r="FJ14" s="60"/>
      <c r="FK14" s="60"/>
      <c r="FL14" s="60"/>
      <c r="FM14" s="60"/>
      <c r="FN14" s="60"/>
      <c r="FO14" s="60"/>
      <c r="FP14" s="60"/>
      <c r="FQ14" s="60"/>
      <c r="FR14" s="60"/>
      <c r="FS14" s="60"/>
      <c r="FT14" s="60"/>
      <c r="FU14" s="60"/>
      <c r="FV14" s="60"/>
      <c r="FW14" s="60"/>
      <c r="FX14" s="60"/>
      <c r="FY14" s="60"/>
      <c r="FZ14" s="60"/>
      <c r="GA14" s="60"/>
      <c r="GB14" s="60"/>
      <c r="GC14" s="60"/>
      <c r="GD14" s="60"/>
      <c r="GE14" s="60"/>
      <c r="GF14" s="60"/>
      <c r="GG14" s="60"/>
      <c r="GH14" s="60"/>
      <c r="GI14" s="60"/>
      <c r="GJ14" s="60"/>
      <c r="GK14" s="60"/>
      <c r="GL14" s="60"/>
      <c r="GM14" s="60"/>
      <c r="GN14" s="60"/>
      <c r="GO14" s="60"/>
      <c r="GP14" s="60"/>
      <c r="GQ14" s="60"/>
      <c r="GR14" s="60"/>
      <c r="GS14" s="60"/>
      <c r="GT14" s="60"/>
      <c r="GU14" s="60"/>
      <c r="GV14" s="60"/>
      <c r="GW14" s="60"/>
      <c r="GX14" s="60"/>
      <c r="GY14" s="60"/>
      <c r="GZ14" s="60"/>
      <c r="HA14" s="60"/>
      <c r="HB14" s="60"/>
      <c r="HC14" s="60"/>
      <c r="HD14" s="60"/>
      <c r="HE14" s="60"/>
      <c r="HF14" s="60"/>
      <c r="HG14" s="60"/>
      <c r="HH14" s="60"/>
      <c r="HI14" s="60"/>
      <c r="HJ14" s="60"/>
      <c r="HK14" s="60"/>
      <c r="HL14" s="60"/>
      <c r="HM14" s="60"/>
      <c r="HN14" s="60"/>
    </row>
    <row r="15" spans="1:222" s="232" customFormat="1" ht="16.5">
      <c r="A15" s="229" t="s">
        <v>179</v>
      </c>
      <c r="B15" s="209" t="s">
        <v>207</v>
      </c>
      <c r="C15" s="209" t="s">
        <v>205</v>
      </c>
      <c r="D15" s="210" t="s">
        <v>204</v>
      </c>
      <c r="E15" s="209" t="s">
        <v>193</v>
      </c>
      <c r="F15" s="231" t="s">
        <v>209</v>
      </c>
      <c r="G15" s="231">
        <v>43713</v>
      </c>
      <c r="H15" s="231" t="s">
        <v>202</v>
      </c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  <c r="BG15" s="60"/>
      <c r="BH15" s="60"/>
      <c r="BI15" s="60"/>
      <c r="BJ15" s="60"/>
      <c r="BK15" s="60"/>
      <c r="BL15" s="60"/>
      <c r="BM15" s="60"/>
      <c r="BN15" s="60"/>
      <c r="BO15" s="60"/>
      <c r="BP15" s="60"/>
      <c r="BQ15" s="60"/>
      <c r="BR15" s="60"/>
      <c r="BS15" s="60"/>
      <c r="BT15" s="60"/>
      <c r="BU15" s="60"/>
      <c r="BV15" s="60"/>
      <c r="BW15" s="60"/>
      <c r="BX15" s="60"/>
      <c r="BY15" s="60"/>
      <c r="BZ15" s="60"/>
      <c r="CA15" s="60"/>
      <c r="CB15" s="60"/>
      <c r="CC15" s="60"/>
      <c r="CD15" s="60"/>
      <c r="CE15" s="60"/>
      <c r="CF15" s="60"/>
      <c r="CG15" s="60"/>
      <c r="CH15" s="60"/>
      <c r="CI15" s="60"/>
      <c r="CJ15" s="60"/>
      <c r="CK15" s="60"/>
      <c r="CL15" s="60"/>
      <c r="CM15" s="60"/>
      <c r="CN15" s="60"/>
      <c r="CO15" s="60"/>
      <c r="CP15" s="60"/>
      <c r="CQ15" s="60"/>
      <c r="CR15" s="60"/>
      <c r="CS15" s="60"/>
      <c r="CT15" s="60"/>
      <c r="CU15" s="60"/>
      <c r="CV15" s="60"/>
      <c r="CW15" s="60"/>
      <c r="CX15" s="60"/>
      <c r="CY15" s="60"/>
      <c r="CZ15" s="60"/>
      <c r="DA15" s="60"/>
      <c r="DB15" s="60"/>
      <c r="DC15" s="60"/>
      <c r="DD15" s="60"/>
      <c r="DE15" s="60"/>
      <c r="DF15" s="60"/>
      <c r="DG15" s="60"/>
      <c r="DH15" s="60"/>
      <c r="DI15" s="60"/>
      <c r="DJ15" s="60"/>
      <c r="DK15" s="60"/>
      <c r="DL15" s="60"/>
      <c r="DM15" s="60"/>
      <c r="DN15" s="60"/>
      <c r="DO15" s="60"/>
      <c r="DP15" s="60"/>
      <c r="DQ15" s="60"/>
      <c r="DR15" s="60"/>
      <c r="DS15" s="60"/>
      <c r="DT15" s="60"/>
      <c r="DU15" s="60"/>
      <c r="DV15" s="60"/>
      <c r="DW15" s="60"/>
      <c r="DX15" s="60"/>
      <c r="DY15" s="60"/>
      <c r="DZ15" s="60"/>
      <c r="EA15" s="60"/>
      <c r="EB15" s="60"/>
      <c r="EC15" s="60"/>
      <c r="ED15" s="60"/>
      <c r="EE15" s="60"/>
      <c r="EF15" s="60"/>
      <c r="EG15" s="60"/>
      <c r="EH15" s="60"/>
      <c r="EI15" s="60"/>
      <c r="EJ15" s="60"/>
      <c r="EK15" s="60"/>
      <c r="EL15" s="60"/>
      <c r="EM15" s="60"/>
      <c r="EN15" s="60"/>
      <c r="EO15" s="60"/>
      <c r="EP15" s="60"/>
      <c r="EQ15" s="60"/>
      <c r="ER15" s="60"/>
      <c r="ES15" s="60"/>
      <c r="ET15" s="60"/>
      <c r="EU15" s="60"/>
      <c r="EV15" s="60"/>
      <c r="EW15" s="60"/>
      <c r="EX15" s="60"/>
      <c r="EY15" s="60"/>
      <c r="EZ15" s="60"/>
      <c r="FA15" s="60"/>
      <c r="FB15" s="60"/>
      <c r="FC15" s="60"/>
      <c r="FD15" s="60"/>
      <c r="FE15" s="60"/>
      <c r="FF15" s="60"/>
      <c r="FG15" s="60"/>
      <c r="FH15" s="60"/>
      <c r="FI15" s="60"/>
      <c r="FJ15" s="60"/>
      <c r="FK15" s="60"/>
      <c r="FL15" s="60"/>
      <c r="FM15" s="60"/>
      <c r="FN15" s="60"/>
      <c r="FO15" s="60"/>
      <c r="FP15" s="60"/>
      <c r="FQ15" s="60"/>
      <c r="FR15" s="60"/>
      <c r="FS15" s="60"/>
      <c r="FT15" s="60"/>
      <c r="FU15" s="60"/>
      <c r="FV15" s="60"/>
      <c r="FW15" s="60"/>
      <c r="FX15" s="60"/>
      <c r="FY15" s="60"/>
      <c r="FZ15" s="60"/>
      <c r="GA15" s="60"/>
      <c r="GB15" s="60"/>
      <c r="GC15" s="60"/>
      <c r="GD15" s="60"/>
      <c r="GE15" s="60"/>
      <c r="GF15" s="60"/>
      <c r="GG15" s="60"/>
      <c r="GH15" s="60"/>
      <c r="GI15" s="60"/>
      <c r="GJ15" s="60"/>
      <c r="GK15" s="60"/>
      <c r="GL15" s="60"/>
      <c r="GM15" s="60"/>
      <c r="GN15" s="60"/>
      <c r="GO15" s="60"/>
      <c r="GP15" s="60"/>
      <c r="GQ15" s="60"/>
      <c r="GR15" s="60"/>
      <c r="GS15" s="60"/>
      <c r="GT15" s="60"/>
      <c r="GU15" s="60"/>
      <c r="GV15" s="60"/>
      <c r="GW15" s="60"/>
      <c r="GX15" s="60"/>
      <c r="GY15" s="60"/>
      <c r="GZ15" s="60"/>
      <c r="HA15" s="60"/>
      <c r="HB15" s="60"/>
      <c r="HC15" s="60"/>
      <c r="HD15" s="60"/>
      <c r="HE15" s="60"/>
      <c r="HF15" s="60"/>
      <c r="HG15" s="60"/>
      <c r="HH15" s="60"/>
      <c r="HI15" s="60"/>
      <c r="HJ15" s="60"/>
      <c r="HK15" s="60"/>
      <c r="HL15" s="60"/>
      <c r="HM15" s="60"/>
      <c r="HN15" s="60"/>
    </row>
    <row r="16" spans="1:222" s="232" customFormat="1" ht="16.5">
      <c r="A16" s="229" t="s">
        <v>179</v>
      </c>
      <c r="B16" s="209" t="s">
        <v>207</v>
      </c>
      <c r="C16" s="209" t="s">
        <v>199</v>
      </c>
      <c r="D16" s="210" t="s">
        <v>198</v>
      </c>
      <c r="E16" s="209" t="s">
        <v>193</v>
      </c>
      <c r="F16" s="231" t="s">
        <v>159</v>
      </c>
      <c r="G16" s="231" t="s">
        <v>201</v>
      </c>
      <c r="H16" s="233" t="s">
        <v>200</v>
      </c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60"/>
      <c r="BE16" s="60"/>
      <c r="BF16" s="60"/>
      <c r="BG16" s="60"/>
      <c r="BH16" s="60"/>
      <c r="BI16" s="60"/>
      <c r="BJ16" s="60"/>
      <c r="BK16" s="60"/>
      <c r="BL16" s="60"/>
      <c r="BM16" s="60"/>
      <c r="BN16" s="60"/>
      <c r="BO16" s="60"/>
      <c r="BP16" s="60"/>
      <c r="BQ16" s="60"/>
      <c r="BR16" s="60"/>
      <c r="BS16" s="60"/>
      <c r="BT16" s="60"/>
      <c r="BU16" s="60"/>
      <c r="BV16" s="60"/>
      <c r="BW16" s="60"/>
      <c r="BX16" s="60"/>
      <c r="BY16" s="60"/>
      <c r="BZ16" s="60"/>
      <c r="CA16" s="60"/>
      <c r="CB16" s="60"/>
      <c r="CC16" s="60"/>
      <c r="CD16" s="60"/>
      <c r="CE16" s="60"/>
      <c r="CF16" s="60"/>
      <c r="CG16" s="60"/>
      <c r="CH16" s="60"/>
      <c r="CI16" s="60"/>
      <c r="CJ16" s="60"/>
      <c r="CK16" s="60"/>
      <c r="CL16" s="60"/>
      <c r="CM16" s="60"/>
      <c r="CN16" s="60"/>
      <c r="CO16" s="60"/>
      <c r="CP16" s="60"/>
      <c r="CQ16" s="60"/>
      <c r="CR16" s="60"/>
      <c r="CS16" s="60"/>
      <c r="CT16" s="60"/>
      <c r="CU16" s="60"/>
      <c r="CV16" s="60"/>
      <c r="CW16" s="60"/>
      <c r="CX16" s="60"/>
      <c r="CY16" s="60"/>
      <c r="CZ16" s="60"/>
      <c r="DA16" s="60"/>
      <c r="DB16" s="60"/>
      <c r="DC16" s="60"/>
      <c r="DD16" s="60"/>
      <c r="DE16" s="60"/>
      <c r="DF16" s="60"/>
      <c r="DG16" s="60"/>
      <c r="DH16" s="60"/>
      <c r="DI16" s="60"/>
      <c r="DJ16" s="60"/>
      <c r="DK16" s="60"/>
      <c r="DL16" s="60"/>
      <c r="DM16" s="60"/>
      <c r="DN16" s="60"/>
      <c r="DO16" s="60"/>
      <c r="DP16" s="60"/>
      <c r="DQ16" s="60"/>
      <c r="DR16" s="60"/>
      <c r="DS16" s="60"/>
      <c r="DT16" s="60"/>
      <c r="DU16" s="60"/>
      <c r="DV16" s="60"/>
      <c r="DW16" s="60"/>
      <c r="DX16" s="60"/>
      <c r="DY16" s="60"/>
      <c r="DZ16" s="60"/>
      <c r="EA16" s="60"/>
      <c r="EB16" s="60"/>
      <c r="EC16" s="60"/>
      <c r="ED16" s="60"/>
      <c r="EE16" s="60"/>
      <c r="EF16" s="60"/>
      <c r="EG16" s="60"/>
      <c r="EH16" s="60"/>
      <c r="EI16" s="60"/>
      <c r="EJ16" s="60"/>
      <c r="EK16" s="60"/>
      <c r="EL16" s="60"/>
      <c r="EM16" s="60"/>
      <c r="EN16" s="60"/>
      <c r="EO16" s="60"/>
      <c r="EP16" s="60"/>
      <c r="EQ16" s="60"/>
      <c r="ER16" s="60"/>
      <c r="ES16" s="60"/>
      <c r="ET16" s="60"/>
      <c r="EU16" s="60"/>
      <c r="EV16" s="60"/>
      <c r="EW16" s="60"/>
      <c r="EX16" s="60"/>
      <c r="EY16" s="60"/>
      <c r="EZ16" s="60"/>
      <c r="FA16" s="60"/>
      <c r="FB16" s="60"/>
      <c r="FC16" s="60"/>
      <c r="FD16" s="60"/>
      <c r="FE16" s="60"/>
      <c r="FF16" s="60"/>
      <c r="FG16" s="60"/>
      <c r="FH16" s="60"/>
      <c r="FI16" s="60"/>
      <c r="FJ16" s="60"/>
      <c r="FK16" s="60"/>
      <c r="FL16" s="60"/>
      <c r="FM16" s="60"/>
      <c r="FN16" s="60"/>
      <c r="FO16" s="60"/>
      <c r="FP16" s="60"/>
      <c r="FQ16" s="60"/>
      <c r="FR16" s="60"/>
      <c r="FS16" s="60"/>
      <c r="FT16" s="60"/>
      <c r="FU16" s="60"/>
      <c r="FV16" s="60"/>
      <c r="FW16" s="60"/>
      <c r="FX16" s="60"/>
      <c r="FY16" s="60"/>
      <c r="FZ16" s="60"/>
      <c r="GA16" s="60"/>
      <c r="GB16" s="60"/>
      <c r="GC16" s="60"/>
      <c r="GD16" s="60"/>
      <c r="GE16" s="60"/>
      <c r="GF16" s="60"/>
      <c r="GG16" s="60"/>
      <c r="GH16" s="60"/>
      <c r="GI16" s="60"/>
      <c r="GJ16" s="60"/>
      <c r="GK16" s="60"/>
      <c r="GL16" s="60"/>
      <c r="GM16" s="60"/>
      <c r="GN16" s="60"/>
      <c r="GO16" s="60"/>
      <c r="GP16" s="60"/>
      <c r="GQ16" s="60"/>
      <c r="GR16" s="60"/>
      <c r="GS16" s="60"/>
      <c r="GT16" s="60"/>
      <c r="GU16" s="60"/>
      <c r="GV16" s="60"/>
      <c r="GW16" s="60"/>
      <c r="GX16" s="60"/>
      <c r="GY16" s="60"/>
      <c r="GZ16" s="60"/>
      <c r="HA16" s="60"/>
      <c r="HB16" s="60"/>
      <c r="HC16" s="60"/>
      <c r="HD16" s="60"/>
      <c r="HE16" s="60"/>
      <c r="HF16" s="60"/>
      <c r="HG16" s="60"/>
      <c r="HH16" s="60"/>
      <c r="HI16" s="60"/>
      <c r="HJ16" s="60"/>
      <c r="HK16" s="60"/>
      <c r="HL16" s="60"/>
      <c r="HM16" s="60"/>
      <c r="HN16" s="60"/>
    </row>
    <row r="17" spans="1:222" s="232" customFormat="1" ht="15.75" customHeight="1">
      <c r="A17" s="229" t="s">
        <v>208</v>
      </c>
      <c r="B17" s="209" t="s">
        <v>207</v>
      </c>
      <c r="C17" s="209" t="s">
        <v>199</v>
      </c>
      <c r="D17" s="210" t="s">
        <v>198</v>
      </c>
      <c r="E17" s="209" t="s">
        <v>193</v>
      </c>
      <c r="F17" s="231" t="s">
        <v>201</v>
      </c>
      <c r="G17" s="231" t="s">
        <v>150</v>
      </c>
      <c r="H17" s="231" t="s">
        <v>197</v>
      </c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60"/>
      <c r="AI17" s="60"/>
      <c r="AJ17" s="60"/>
      <c r="AK17" s="60"/>
      <c r="AL17" s="60"/>
      <c r="AM17" s="60"/>
      <c r="AN17" s="60"/>
      <c r="AO17" s="60"/>
      <c r="AP17" s="60"/>
      <c r="AQ17" s="60"/>
      <c r="AR17" s="60"/>
      <c r="AS17" s="60"/>
      <c r="AT17" s="60"/>
      <c r="AU17" s="60"/>
      <c r="AV17" s="60"/>
      <c r="AW17" s="60"/>
      <c r="AX17" s="60"/>
      <c r="AY17" s="60"/>
      <c r="AZ17" s="60"/>
      <c r="BA17" s="60"/>
      <c r="BB17" s="60"/>
      <c r="BC17" s="60"/>
      <c r="BD17" s="60"/>
      <c r="BE17" s="60"/>
      <c r="BF17" s="60"/>
      <c r="BG17" s="60"/>
      <c r="BH17" s="60"/>
      <c r="BI17" s="60"/>
      <c r="BJ17" s="60"/>
      <c r="BK17" s="60"/>
      <c r="BL17" s="60"/>
      <c r="BM17" s="60"/>
      <c r="BN17" s="60"/>
      <c r="BO17" s="60"/>
      <c r="BP17" s="60"/>
      <c r="BQ17" s="60"/>
      <c r="BR17" s="60"/>
      <c r="BS17" s="60"/>
      <c r="BT17" s="60"/>
      <c r="BU17" s="60"/>
      <c r="BV17" s="60"/>
      <c r="BW17" s="60"/>
      <c r="BX17" s="60"/>
      <c r="BY17" s="60"/>
      <c r="BZ17" s="60"/>
      <c r="CA17" s="60"/>
      <c r="CB17" s="60"/>
      <c r="CC17" s="60"/>
      <c r="CD17" s="60"/>
      <c r="CE17" s="60"/>
      <c r="CF17" s="60"/>
      <c r="CG17" s="60"/>
      <c r="CH17" s="60"/>
      <c r="CI17" s="60"/>
      <c r="CJ17" s="60"/>
      <c r="CK17" s="60"/>
      <c r="CL17" s="60"/>
      <c r="CM17" s="60"/>
      <c r="CN17" s="60"/>
      <c r="CO17" s="60"/>
      <c r="CP17" s="60"/>
      <c r="CQ17" s="60"/>
      <c r="CR17" s="60"/>
      <c r="CS17" s="60"/>
      <c r="CT17" s="60"/>
      <c r="CU17" s="60"/>
      <c r="CV17" s="60"/>
      <c r="CW17" s="60"/>
      <c r="CX17" s="60"/>
      <c r="CY17" s="60"/>
      <c r="CZ17" s="60"/>
      <c r="DA17" s="60"/>
      <c r="DB17" s="60"/>
      <c r="DC17" s="60"/>
      <c r="DD17" s="60"/>
      <c r="DE17" s="60"/>
      <c r="DF17" s="60"/>
      <c r="DG17" s="60"/>
      <c r="DH17" s="60"/>
      <c r="DI17" s="60"/>
      <c r="DJ17" s="60"/>
      <c r="DK17" s="60"/>
      <c r="DL17" s="60"/>
      <c r="DM17" s="60"/>
      <c r="DN17" s="60"/>
      <c r="DO17" s="60"/>
      <c r="DP17" s="60"/>
      <c r="DQ17" s="60"/>
      <c r="DR17" s="60"/>
      <c r="DS17" s="60"/>
      <c r="DT17" s="60"/>
      <c r="DU17" s="60"/>
      <c r="DV17" s="60"/>
      <c r="DW17" s="60"/>
      <c r="DX17" s="60"/>
      <c r="DY17" s="60"/>
      <c r="DZ17" s="60"/>
      <c r="EA17" s="60"/>
      <c r="EB17" s="60"/>
      <c r="EC17" s="60"/>
      <c r="ED17" s="60"/>
      <c r="EE17" s="60"/>
      <c r="EF17" s="60"/>
      <c r="EG17" s="60"/>
      <c r="EH17" s="60"/>
      <c r="EI17" s="60"/>
      <c r="EJ17" s="60"/>
      <c r="EK17" s="60"/>
      <c r="EL17" s="60"/>
      <c r="EM17" s="60"/>
      <c r="EN17" s="60"/>
      <c r="EO17" s="60"/>
      <c r="EP17" s="60"/>
      <c r="EQ17" s="60"/>
      <c r="ER17" s="60"/>
      <c r="ES17" s="60"/>
      <c r="ET17" s="60"/>
      <c r="EU17" s="60"/>
      <c r="EV17" s="60"/>
      <c r="EW17" s="60"/>
      <c r="EX17" s="60"/>
      <c r="EY17" s="60"/>
      <c r="EZ17" s="60"/>
      <c r="FA17" s="60"/>
      <c r="FB17" s="60"/>
      <c r="FC17" s="60"/>
      <c r="FD17" s="60"/>
      <c r="FE17" s="60"/>
      <c r="FF17" s="60"/>
      <c r="FG17" s="60"/>
      <c r="FH17" s="60"/>
      <c r="FI17" s="60"/>
      <c r="FJ17" s="60"/>
      <c r="FK17" s="60"/>
      <c r="FL17" s="60"/>
      <c r="FM17" s="60"/>
      <c r="FN17" s="60"/>
      <c r="FO17" s="60"/>
      <c r="FP17" s="60"/>
      <c r="FQ17" s="60"/>
      <c r="FR17" s="60"/>
      <c r="FS17" s="60"/>
      <c r="FT17" s="60"/>
      <c r="FU17" s="60"/>
      <c r="FV17" s="60"/>
      <c r="FW17" s="60"/>
      <c r="FX17" s="60"/>
      <c r="FY17" s="60"/>
      <c r="FZ17" s="60"/>
      <c r="GA17" s="60"/>
      <c r="GB17" s="60"/>
      <c r="GC17" s="60"/>
      <c r="GD17" s="60"/>
      <c r="GE17" s="60"/>
      <c r="GF17" s="60"/>
      <c r="GG17" s="60"/>
      <c r="GH17" s="60"/>
      <c r="GI17" s="60"/>
      <c r="GJ17" s="60"/>
      <c r="GK17" s="60"/>
      <c r="GL17" s="60"/>
      <c r="GM17" s="60"/>
      <c r="GN17" s="60"/>
      <c r="GO17" s="60"/>
      <c r="GP17" s="60"/>
      <c r="GQ17" s="60"/>
      <c r="GR17" s="60"/>
      <c r="GS17" s="60"/>
      <c r="GT17" s="60"/>
      <c r="GU17" s="60"/>
      <c r="GV17" s="60"/>
      <c r="GW17" s="60"/>
      <c r="GX17" s="60"/>
      <c r="GY17" s="60"/>
      <c r="GZ17" s="60"/>
      <c r="HA17" s="60"/>
      <c r="HB17" s="60"/>
      <c r="HC17" s="60"/>
      <c r="HD17" s="60"/>
      <c r="HE17" s="60"/>
      <c r="HF17" s="60"/>
      <c r="HG17" s="60"/>
      <c r="HH17" s="60"/>
      <c r="HI17" s="60"/>
      <c r="HJ17" s="60"/>
      <c r="HK17" s="60"/>
      <c r="HL17" s="60"/>
      <c r="HM17" s="60"/>
      <c r="HN17" s="60"/>
    </row>
    <row r="18" spans="1:222" s="232" customFormat="1" ht="15.75" customHeight="1">
      <c r="A18" s="229" t="s">
        <v>208</v>
      </c>
      <c r="B18" s="209" t="s">
        <v>207</v>
      </c>
      <c r="C18" s="209" t="s">
        <v>195</v>
      </c>
      <c r="D18" s="210" t="s">
        <v>194</v>
      </c>
      <c r="E18" s="209" t="s">
        <v>193</v>
      </c>
      <c r="F18" s="231" t="s">
        <v>206</v>
      </c>
      <c r="G18" s="231" t="s">
        <v>143</v>
      </c>
      <c r="H18" s="231" t="s">
        <v>191</v>
      </c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0"/>
      <c r="AV18" s="60"/>
      <c r="AW18" s="60"/>
      <c r="AX18" s="60"/>
      <c r="AY18" s="60"/>
      <c r="AZ18" s="60"/>
      <c r="BA18" s="60"/>
      <c r="BB18" s="60"/>
      <c r="BC18" s="60"/>
      <c r="BD18" s="60"/>
      <c r="BE18" s="60"/>
      <c r="BF18" s="60"/>
      <c r="BG18" s="60"/>
      <c r="BH18" s="60"/>
      <c r="BI18" s="60"/>
      <c r="BJ18" s="60"/>
      <c r="BK18" s="60"/>
      <c r="BL18" s="60"/>
      <c r="BM18" s="60"/>
      <c r="BN18" s="60"/>
      <c r="BO18" s="60"/>
      <c r="BP18" s="60"/>
      <c r="BQ18" s="60"/>
      <c r="BR18" s="60"/>
      <c r="BS18" s="60"/>
      <c r="BT18" s="60"/>
      <c r="BU18" s="60"/>
      <c r="BV18" s="60"/>
      <c r="BW18" s="60"/>
      <c r="BX18" s="60"/>
      <c r="BY18" s="60"/>
      <c r="BZ18" s="60"/>
      <c r="CA18" s="60"/>
      <c r="CB18" s="60"/>
      <c r="CC18" s="60"/>
      <c r="CD18" s="60"/>
      <c r="CE18" s="60"/>
      <c r="CF18" s="60"/>
      <c r="CG18" s="60"/>
      <c r="CH18" s="60"/>
      <c r="CI18" s="60"/>
      <c r="CJ18" s="60"/>
      <c r="CK18" s="60"/>
      <c r="CL18" s="60"/>
      <c r="CM18" s="60"/>
      <c r="CN18" s="60"/>
      <c r="CO18" s="60"/>
      <c r="CP18" s="60"/>
      <c r="CQ18" s="60"/>
      <c r="CR18" s="60"/>
      <c r="CS18" s="60"/>
      <c r="CT18" s="60"/>
      <c r="CU18" s="60"/>
      <c r="CV18" s="60"/>
      <c r="CW18" s="60"/>
      <c r="CX18" s="60"/>
      <c r="CY18" s="60"/>
      <c r="CZ18" s="60"/>
      <c r="DA18" s="60"/>
      <c r="DB18" s="60"/>
      <c r="DC18" s="60"/>
      <c r="DD18" s="60"/>
      <c r="DE18" s="60"/>
      <c r="DF18" s="60"/>
      <c r="DG18" s="60"/>
      <c r="DH18" s="60"/>
      <c r="DI18" s="60"/>
      <c r="DJ18" s="60"/>
      <c r="DK18" s="60"/>
      <c r="DL18" s="60"/>
      <c r="DM18" s="60"/>
      <c r="DN18" s="60"/>
      <c r="DO18" s="60"/>
      <c r="DP18" s="60"/>
      <c r="DQ18" s="60"/>
      <c r="DR18" s="60"/>
      <c r="DS18" s="60"/>
      <c r="DT18" s="60"/>
      <c r="DU18" s="60"/>
      <c r="DV18" s="60"/>
      <c r="DW18" s="60"/>
      <c r="DX18" s="60"/>
      <c r="DY18" s="60"/>
      <c r="DZ18" s="60"/>
      <c r="EA18" s="60"/>
      <c r="EB18" s="60"/>
      <c r="EC18" s="60"/>
      <c r="ED18" s="60"/>
      <c r="EE18" s="60"/>
      <c r="EF18" s="60"/>
      <c r="EG18" s="60"/>
      <c r="EH18" s="60"/>
      <c r="EI18" s="60"/>
      <c r="EJ18" s="60"/>
      <c r="EK18" s="60"/>
      <c r="EL18" s="60"/>
      <c r="EM18" s="60"/>
      <c r="EN18" s="60"/>
      <c r="EO18" s="60"/>
      <c r="EP18" s="60"/>
      <c r="EQ18" s="60"/>
      <c r="ER18" s="60"/>
      <c r="ES18" s="60"/>
      <c r="ET18" s="60"/>
      <c r="EU18" s="60"/>
      <c r="EV18" s="60"/>
      <c r="EW18" s="60"/>
      <c r="EX18" s="60"/>
      <c r="EY18" s="60"/>
      <c r="EZ18" s="60"/>
      <c r="FA18" s="60"/>
      <c r="FB18" s="60"/>
      <c r="FC18" s="60"/>
      <c r="FD18" s="60"/>
      <c r="FE18" s="60"/>
      <c r="FF18" s="60"/>
      <c r="FG18" s="60"/>
      <c r="FH18" s="60"/>
      <c r="FI18" s="60"/>
      <c r="FJ18" s="60"/>
      <c r="FK18" s="60"/>
      <c r="FL18" s="60"/>
      <c r="FM18" s="60"/>
      <c r="FN18" s="60"/>
      <c r="FO18" s="60"/>
      <c r="FP18" s="60"/>
      <c r="FQ18" s="60"/>
      <c r="FR18" s="60"/>
      <c r="FS18" s="60"/>
      <c r="FT18" s="60"/>
      <c r="FU18" s="60"/>
      <c r="FV18" s="60"/>
      <c r="FW18" s="60"/>
      <c r="FX18" s="60"/>
      <c r="FY18" s="60"/>
      <c r="FZ18" s="60"/>
      <c r="GA18" s="60"/>
      <c r="GB18" s="60"/>
      <c r="GC18" s="60"/>
      <c r="GD18" s="60"/>
      <c r="GE18" s="60"/>
      <c r="GF18" s="60"/>
      <c r="GG18" s="60"/>
      <c r="GH18" s="60"/>
      <c r="GI18" s="60"/>
      <c r="GJ18" s="60"/>
      <c r="GK18" s="60"/>
      <c r="GL18" s="60"/>
      <c r="GM18" s="60"/>
      <c r="GN18" s="60"/>
      <c r="GO18" s="60"/>
      <c r="GP18" s="60"/>
      <c r="GQ18" s="60"/>
      <c r="GR18" s="60"/>
      <c r="GS18" s="60"/>
      <c r="GT18" s="60"/>
      <c r="GU18" s="60"/>
      <c r="GV18" s="60"/>
      <c r="GW18" s="60"/>
      <c r="GX18" s="60"/>
      <c r="GY18" s="60"/>
      <c r="GZ18" s="60"/>
      <c r="HA18" s="60"/>
      <c r="HB18" s="60"/>
      <c r="HC18" s="60"/>
      <c r="HD18" s="60"/>
      <c r="HE18" s="60"/>
      <c r="HF18" s="60"/>
      <c r="HG18" s="60"/>
      <c r="HH18" s="60"/>
      <c r="HI18" s="60"/>
      <c r="HJ18" s="60"/>
      <c r="HK18" s="60"/>
      <c r="HL18" s="60"/>
      <c r="HM18" s="60"/>
      <c r="HN18" s="60"/>
    </row>
    <row r="19" spans="1:222" s="232" customFormat="1" ht="16.5">
      <c r="A19" s="229" t="s">
        <v>179</v>
      </c>
      <c r="B19" s="209" t="s">
        <v>196</v>
      </c>
      <c r="C19" s="209" t="s">
        <v>205</v>
      </c>
      <c r="D19" s="210" t="s">
        <v>204</v>
      </c>
      <c r="E19" s="209" t="s">
        <v>193</v>
      </c>
      <c r="F19" s="231" t="s">
        <v>203</v>
      </c>
      <c r="G19" s="231">
        <v>43713</v>
      </c>
      <c r="H19" s="231" t="s">
        <v>202</v>
      </c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0"/>
      <c r="AS19" s="60"/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0"/>
      <c r="BH19" s="60"/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0"/>
      <c r="BW19" s="60"/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0"/>
      <c r="CL19" s="60"/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0"/>
      <c r="DA19" s="60"/>
      <c r="DB19" s="60"/>
      <c r="DC19" s="60"/>
      <c r="DD19" s="60"/>
      <c r="DE19" s="60"/>
      <c r="DF19" s="60"/>
      <c r="DG19" s="60"/>
      <c r="DH19" s="60"/>
      <c r="DI19" s="60"/>
      <c r="DJ19" s="60"/>
      <c r="DK19" s="60"/>
      <c r="DL19" s="60"/>
      <c r="DM19" s="60"/>
      <c r="DN19" s="60"/>
      <c r="DO19" s="60"/>
      <c r="DP19" s="60"/>
      <c r="DQ19" s="60"/>
      <c r="DR19" s="60"/>
      <c r="DS19" s="60"/>
      <c r="DT19" s="60"/>
      <c r="DU19" s="60"/>
      <c r="DV19" s="60"/>
      <c r="DW19" s="60"/>
      <c r="DX19" s="60"/>
      <c r="DY19" s="60"/>
      <c r="DZ19" s="60"/>
      <c r="EA19" s="60"/>
      <c r="EB19" s="60"/>
      <c r="EC19" s="60"/>
      <c r="ED19" s="60"/>
      <c r="EE19" s="60"/>
      <c r="EF19" s="60"/>
      <c r="EG19" s="60"/>
      <c r="EH19" s="60"/>
      <c r="EI19" s="60"/>
      <c r="EJ19" s="60"/>
      <c r="EK19" s="60"/>
      <c r="EL19" s="60"/>
      <c r="EM19" s="60"/>
      <c r="EN19" s="60"/>
      <c r="EO19" s="60"/>
      <c r="EP19" s="60"/>
      <c r="EQ19" s="60"/>
      <c r="ER19" s="60"/>
      <c r="ES19" s="60"/>
      <c r="ET19" s="60"/>
      <c r="EU19" s="60"/>
      <c r="EV19" s="60"/>
      <c r="EW19" s="60"/>
      <c r="EX19" s="60"/>
      <c r="EY19" s="60"/>
      <c r="EZ19" s="60"/>
      <c r="FA19" s="60"/>
      <c r="FB19" s="60"/>
      <c r="FC19" s="60"/>
      <c r="FD19" s="60"/>
      <c r="FE19" s="60"/>
      <c r="FF19" s="60"/>
      <c r="FG19" s="60"/>
      <c r="FH19" s="60"/>
      <c r="FI19" s="60"/>
      <c r="FJ19" s="60"/>
      <c r="FK19" s="60"/>
      <c r="FL19" s="60"/>
      <c r="FM19" s="60"/>
      <c r="FN19" s="60"/>
      <c r="FO19" s="60"/>
      <c r="FP19" s="60"/>
      <c r="FQ19" s="60"/>
      <c r="FR19" s="60"/>
      <c r="FS19" s="60"/>
      <c r="FT19" s="60"/>
      <c r="FU19" s="60"/>
      <c r="FV19" s="60"/>
      <c r="FW19" s="60"/>
      <c r="FX19" s="60"/>
      <c r="FY19" s="60"/>
      <c r="FZ19" s="60"/>
      <c r="GA19" s="60"/>
      <c r="GB19" s="60"/>
      <c r="GC19" s="60"/>
      <c r="GD19" s="60"/>
      <c r="GE19" s="60"/>
      <c r="GF19" s="60"/>
      <c r="GG19" s="60"/>
      <c r="GH19" s="60"/>
      <c r="GI19" s="60"/>
      <c r="GJ19" s="60"/>
      <c r="GK19" s="60"/>
      <c r="GL19" s="60"/>
      <c r="GM19" s="60"/>
      <c r="GN19" s="60"/>
      <c r="GO19" s="60"/>
      <c r="GP19" s="60"/>
      <c r="GQ19" s="60"/>
      <c r="GR19" s="60"/>
      <c r="GS19" s="60"/>
      <c r="GT19" s="60"/>
      <c r="GU19" s="60"/>
      <c r="GV19" s="60"/>
      <c r="GW19" s="60"/>
      <c r="GX19" s="60"/>
      <c r="GY19" s="60"/>
      <c r="GZ19" s="60"/>
      <c r="HA19" s="60"/>
      <c r="HB19" s="60"/>
      <c r="HC19" s="60"/>
      <c r="HD19" s="60"/>
      <c r="HE19" s="60"/>
      <c r="HF19" s="60"/>
      <c r="HG19" s="60"/>
      <c r="HH19" s="60"/>
      <c r="HI19" s="60"/>
      <c r="HJ19" s="60"/>
      <c r="HK19" s="60"/>
      <c r="HL19" s="60"/>
      <c r="HM19" s="60"/>
      <c r="HN19" s="60"/>
    </row>
    <row r="20" spans="1:222" s="232" customFormat="1" ht="16.5">
      <c r="A20" s="229" t="s">
        <v>179</v>
      </c>
      <c r="B20" s="209" t="s">
        <v>196</v>
      </c>
      <c r="C20" s="209" t="s">
        <v>199</v>
      </c>
      <c r="D20" s="210" t="s">
        <v>198</v>
      </c>
      <c r="E20" s="209" t="s">
        <v>193</v>
      </c>
      <c r="F20" s="231" t="s">
        <v>172</v>
      </c>
      <c r="G20" s="231" t="s">
        <v>201</v>
      </c>
      <c r="H20" s="233" t="s">
        <v>200</v>
      </c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60"/>
      <c r="AJ20" s="60"/>
      <c r="AK20" s="60"/>
      <c r="AL20" s="60"/>
      <c r="AM20" s="60"/>
      <c r="AN20" s="60"/>
      <c r="AO20" s="60"/>
      <c r="AP20" s="60"/>
      <c r="AQ20" s="60"/>
      <c r="AR20" s="60"/>
      <c r="AS20" s="60"/>
      <c r="AT20" s="60"/>
      <c r="AU20" s="60"/>
      <c r="AV20" s="60"/>
      <c r="AW20" s="60"/>
      <c r="AX20" s="60"/>
      <c r="AY20" s="60"/>
      <c r="AZ20" s="60"/>
      <c r="BA20" s="60"/>
      <c r="BB20" s="60"/>
      <c r="BC20" s="60"/>
      <c r="BD20" s="60"/>
      <c r="BE20" s="60"/>
      <c r="BF20" s="60"/>
      <c r="BG20" s="60"/>
      <c r="BH20" s="60"/>
      <c r="BI20" s="60"/>
      <c r="BJ20" s="60"/>
      <c r="BK20" s="60"/>
      <c r="BL20" s="60"/>
      <c r="BM20" s="60"/>
      <c r="BN20" s="60"/>
      <c r="BO20" s="60"/>
      <c r="BP20" s="60"/>
      <c r="BQ20" s="60"/>
      <c r="BR20" s="60"/>
      <c r="BS20" s="60"/>
      <c r="BT20" s="60"/>
      <c r="BU20" s="60"/>
      <c r="BV20" s="60"/>
      <c r="BW20" s="60"/>
      <c r="BX20" s="60"/>
      <c r="BY20" s="60"/>
      <c r="BZ20" s="60"/>
      <c r="CA20" s="60"/>
      <c r="CB20" s="60"/>
      <c r="CC20" s="60"/>
      <c r="CD20" s="60"/>
      <c r="CE20" s="60"/>
      <c r="CF20" s="60"/>
      <c r="CG20" s="60"/>
      <c r="CH20" s="60"/>
      <c r="CI20" s="60"/>
      <c r="CJ20" s="60"/>
      <c r="CK20" s="60"/>
      <c r="CL20" s="60"/>
      <c r="CM20" s="60"/>
      <c r="CN20" s="60"/>
      <c r="CO20" s="60"/>
      <c r="CP20" s="60"/>
      <c r="CQ20" s="60"/>
      <c r="CR20" s="60"/>
      <c r="CS20" s="60"/>
      <c r="CT20" s="60"/>
      <c r="CU20" s="60"/>
      <c r="CV20" s="60"/>
      <c r="CW20" s="60"/>
      <c r="CX20" s="60"/>
      <c r="CY20" s="60"/>
      <c r="CZ20" s="60"/>
      <c r="DA20" s="60"/>
      <c r="DB20" s="60"/>
      <c r="DC20" s="60"/>
      <c r="DD20" s="60"/>
      <c r="DE20" s="60"/>
      <c r="DF20" s="60"/>
      <c r="DG20" s="60"/>
      <c r="DH20" s="60"/>
      <c r="DI20" s="60"/>
      <c r="DJ20" s="60"/>
      <c r="DK20" s="60"/>
      <c r="DL20" s="60"/>
      <c r="DM20" s="60"/>
      <c r="DN20" s="60"/>
      <c r="DO20" s="60"/>
      <c r="DP20" s="60"/>
      <c r="DQ20" s="60"/>
      <c r="DR20" s="60"/>
      <c r="DS20" s="60"/>
      <c r="DT20" s="60"/>
      <c r="DU20" s="60"/>
      <c r="DV20" s="60"/>
      <c r="DW20" s="60"/>
      <c r="DX20" s="60"/>
      <c r="DY20" s="60"/>
      <c r="DZ20" s="60"/>
      <c r="EA20" s="60"/>
      <c r="EB20" s="60"/>
      <c r="EC20" s="60"/>
      <c r="ED20" s="60"/>
      <c r="EE20" s="60"/>
      <c r="EF20" s="60"/>
      <c r="EG20" s="60"/>
      <c r="EH20" s="60"/>
      <c r="EI20" s="60"/>
      <c r="EJ20" s="60"/>
      <c r="EK20" s="60"/>
      <c r="EL20" s="60"/>
      <c r="EM20" s="60"/>
      <c r="EN20" s="60"/>
      <c r="EO20" s="60"/>
      <c r="EP20" s="60"/>
      <c r="EQ20" s="60"/>
      <c r="ER20" s="60"/>
      <c r="ES20" s="60"/>
      <c r="ET20" s="60"/>
      <c r="EU20" s="60"/>
      <c r="EV20" s="60"/>
      <c r="EW20" s="60"/>
      <c r="EX20" s="60"/>
      <c r="EY20" s="60"/>
      <c r="EZ20" s="60"/>
      <c r="FA20" s="60"/>
      <c r="FB20" s="60"/>
      <c r="FC20" s="60"/>
      <c r="FD20" s="60"/>
      <c r="FE20" s="60"/>
      <c r="FF20" s="60"/>
      <c r="FG20" s="60"/>
      <c r="FH20" s="60"/>
      <c r="FI20" s="60"/>
      <c r="FJ20" s="60"/>
      <c r="FK20" s="60"/>
      <c r="FL20" s="60"/>
      <c r="FM20" s="60"/>
      <c r="FN20" s="60"/>
      <c r="FO20" s="60"/>
      <c r="FP20" s="60"/>
      <c r="FQ20" s="60"/>
      <c r="FR20" s="60"/>
      <c r="FS20" s="60"/>
      <c r="FT20" s="60"/>
      <c r="FU20" s="60"/>
      <c r="FV20" s="60"/>
      <c r="FW20" s="60"/>
      <c r="FX20" s="60"/>
      <c r="FY20" s="60"/>
      <c r="FZ20" s="60"/>
      <c r="GA20" s="60"/>
      <c r="GB20" s="60"/>
      <c r="GC20" s="60"/>
      <c r="GD20" s="60"/>
      <c r="GE20" s="60"/>
      <c r="GF20" s="60"/>
      <c r="GG20" s="60"/>
      <c r="GH20" s="60"/>
      <c r="GI20" s="60"/>
      <c r="GJ20" s="60"/>
      <c r="GK20" s="60"/>
      <c r="GL20" s="60"/>
      <c r="GM20" s="60"/>
      <c r="GN20" s="60"/>
      <c r="GO20" s="60"/>
      <c r="GP20" s="60"/>
      <c r="GQ20" s="60"/>
      <c r="GR20" s="60"/>
      <c r="GS20" s="60"/>
      <c r="GT20" s="60"/>
      <c r="GU20" s="60"/>
      <c r="GV20" s="60"/>
      <c r="GW20" s="60"/>
      <c r="GX20" s="60"/>
      <c r="GY20" s="60"/>
      <c r="GZ20" s="60"/>
      <c r="HA20" s="60"/>
      <c r="HB20" s="60"/>
      <c r="HC20" s="60"/>
      <c r="HD20" s="60"/>
      <c r="HE20" s="60"/>
      <c r="HF20" s="60"/>
      <c r="HG20" s="60"/>
      <c r="HH20" s="60"/>
      <c r="HI20" s="60"/>
      <c r="HJ20" s="60"/>
      <c r="HK20" s="60"/>
      <c r="HL20" s="60"/>
      <c r="HM20" s="60"/>
      <c r="HN20" s="60"/>
    </row>
    <row r="21" spans="1:222" s="232" customFormat="1" ht="15.75" customHeight="1">
      <c r="A21" s="229" t="s">
        <v>179</v>
      </c>
      <c r="B21" s="209" t="s">
        <v>196</v>
      </c>
      <c r="C21" s="209" t="s">
        <v>199</v>
      </c>
      <c r="D21" s="210" t="s">
        <v>198</v>
      </c>
      <c r="E21" s="209" t="s">
        <v>193</v>
      </c>
      <c r="F21" s="231" t="s">
        <v>157</v>
      </c>
      <c r="G21" s="231" t="s">
        <v>150</v>
      </c>
      <c r="H21" s="231" t="s">
        <v>197</v>
      </c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60"/>
      <c r="AK21" s="60"/>
      <c r="AL21" s="60"/>
      <c r="AM21" s="60"/>
      <c r="AN21" s="60"/>
      <c r="AO21" s="60"/>
      <c r="AP21" s="60"/>
      <c r="AQ21" s="60"/>
      <c r="AR21" s="60"/>
      <c r="AS21" s="60"/>
      <c r="AT21" s="60"/>
      <c r="AU21" s="60"/>
      <c r="AV21" s="60"/>
      <c r="AW21" s="60"/>
      <c r="AX21" s="60"/>
      <c r="AY21" s="60"/>
      <c r="AZ21" s="60"/>
      <c r="BA21" s="60"/>
      <c r="BB21" s="60"/>
      <c r="BC21" s="60"/>
      <c r="BD21" s="60"/>
      <c r="BE21" s="60"/>
      <c r="BF21" s="60"/>
      <c r="BG21" s="60"/>
      <c r="BH21" s="60"/>
      <c r="BI21" s="60"/>
      <c r="BJ21" s="60"/>
      <c r="BK21" s="60"/>
      <c r="BL21" s="60"/>
      <c r="BM21" s="60"/>
      <c r="BN21" s="60"/>
      <c r="BO21" s="60"/>
      <c r="BP21" s="60"/>
      <c r="BQ21" s="60"/>
      <c r="BR21" s="60"/>
      <c r="BS21" s="60"/>
      <c r="BT21" s="60"/>
      <c r="BU21" s="60"/>
      <c r="BV21" s="60"/>
      <c r="BW21" s="60"/>
      <c r="BX21" s="60"/>
      <c r="BY21" s="60"/>
      <c r="BZ21" s="60"/>
      <c r="CA21" s="60"/>
      <c r="CB21" s="60"/>
      <c r="CC21" s="60"/>
      <c r="CD21" s="60"/>
      <c r="CE21" s="60"/>
      <c r="CF21" s="60"/>
      <c r="CG21" s="60"/>
      <c r="CH21" s="60"/>
      <c r="CI21" s="60"/>
      <c r="CJ21" s="60"/>
      <c r="CK21" s="60"/>
      <c r="CL21" s="60"/>
      <c r="CM21" s="60"/>
      <c r="CN21" s="60"/>
      <c r="CO21" s="60"/>
      <c r="CP21" s="60"/>
      <c r="CQ21" s="60"/>
      <c r="CR21" s="60"/>
      <c r="CS21" s="60"/>
      <c r="CT21" s="60"/>
      <c r="CU21" s="60"/>
      <c r="CV21" s="60"/>
      <c r="CW21" s="60"/>
      <c r="CX21" s="60"/>
      <c r="CY21" s="60"/>
      <c r="CZ21" s="60"/>
      <c r="DA21" s="60"/>
      <c r="DB21" s="60"/>
      <c r="DC21" s="60"/>
      <c r="DD21" s="60"/>
      <c r="DE21" s="60"/>
      <c r="DF21" s="60"/>
      <c r="DG21" s="60"/>
      <c r="DH21" s="60"/>
      <c r="DI21" s="60"/>
      <c r="DJ21" s="60"/>
      <c r="DK21" s="60"/>
      <c r="DL21" s="60"/>
      <c r="DM21" s="60"/>
      <c r="DN21" s="60"/>
      <c r="DO21" s="60"/>
      <c r="DP21" s="60"/>
      <c r="DQ21" s="60"/>
      <c r="DR21" s="60"/>
      <c r="DS21" s="60"/>
      <c r="DT21" s="60"/>
      <c r="DU21" s="60"/>
      <c r="DV21" s="60"/>
      <c r="DW21" s="60"/>
      <c r="DX21" s="60"/>
      <c r="DY21" s="60"/>
      <c r="DZ21" s="60"/>
      <c r="EA21" s="60"/>
      <c r="EB21" s="60"/>
      <c r="EC21" s="60"/>
      <c r="ED21" s="60"/>
      <c r="EE21" s="60"/>
      <c r="EF21" s="60"/>
      <c r="EG21" s="60"/>
      <c r="EH21" s="60"/>
      <c r="EI21" s="60"/>
      <c r="EJ21" s="60"/>
      <c r="EK21" s="60"/>
      <c r="EL21" s="60"/>
      <c r="EM21" s="60"/>
      <c r="EN21" s="60"/>
      <c r="EO21" s="60"/>
      <c r="EP21" s="60"/>
      <c r="EQ21" s="60"/>
      <c r="ER21" s="60"/>
      <c r="ES21" s="60"/>
      <c r="ET21" s="60"/>
      <c r="EU21" s="60"/>
      <c r="EV21" s="60"/>
      <c r="EW21" s="60"/>
      <c r="EX21" s="60"/>
      <c r="EY21" s="60"/>
      <c r="EZ21" s="60"/>
      <c r="FA21" s="60"/>
      <c r="FB21" s="60"/>
      <c r="FC21" s="60"/>
      <c r="FD21" s="60"/>
      <c r="FE21" s="60"/>
      <c r="FF21" s="60"/>
      <c r="FG21" s="60"/>
      <c r="FH21" s="60"/>
      <c r="FI21" s="60"/>
      <c r="FJ21" s="60"/>
      <c r="FK21" s="60"/>
      <c r="FL21" s="60"/>
      <c r="FM21" s="60"/>
      <c r="FN21" s="60"/>
      <c r="FO21" s="60"/>
      <c r="FP21" s="60"/>
      <c r="FQ21" s="60"/>
      <c r="FR21" s="60"/>
      <c r="FS21" s="60"/>
      <c r="FT21" s="60"/>
      <c r="FU21" s="60"/>
      <c r="FV21" s="60"/>
      <c r="FW21" s="60"/>
      <c r="FX21" s="60"/>
      <c r="FY21" s="60"/>
      <c r="FZ21" s="60"/>
      <c r="GA21" s="60"/>
      <c r="GB21" s="60"/>
      <c r="GC21" s="60"/>
      <c r="GD21" s="60"/>
      <c r="GE21" s="60"/>
      <c r="GF21" s="60"/>
      <c r="GG21" s="60"/>
      <c r="GH21" s="60"/>
      <c r="GI21" s="60"/>
      <c r="GJ21" s="60"/>
      <c r="GK21" s="60"/>
      <c r="GL21" s="60"/>
      <c r="GM21" s="60"/>
      <c r="GN21" s="60"/>
      <c r="GO21" s="60"/>
      <c r="GP21" s="60"/>
      <c r="GQ21" s="60"/>
      <c r="GR21" s="60"/>
      <c r="GS21" s="60"/>
      <c r="GT21" s="60"/>
      <c r="GU21" s="60"/>
      <c r="GV21" s="60"/>
      <c r="GW21" s="60"/>
      <c r="GX21" s="60"/>
      <c r="GY21" s="60"/>
      <c r="GZ21" s="60"/>
      <c r="HA21" s="60"/>
      <c r="HB21" s="60"/>
      <c r="HC21" s="60"/>
      <c r="HD21" s="60"/>
      <c r="HE21" s="60"/>
      <c r="HF21" s="60"/>
      <c r="HG21" s="60"/>
      <c r="HH21" s="60"/>
      <c r="HI21" s="60"/>
      <c r="HJ21" s="60"/>
      <c r="HK21" s="60"/>
      <c r="HL21" s="60"/>
      <c r="HM21" s="60"/>
      <c r="HN21" s="60"/>
    </row>
    <row r="22" spans="1:222" s="232" customFormat="1" ht="15.75" customHeight="1">
      <c r="A22" s="229" t="s">
        <v>179</v>
      </c>
      <c r="B22" s="209" t="s">
        <v>196</v>
      </c>
      <c r="C22" s="209" t="s">
        <v>195</v>
      </c>
      <c r="D22" s="210" t="s">
        <v>194</v>
      </c>
      <c r="E22" s="209" t="s">
        <v>193</v>
      </c>
      <c r="F22" s="231" t="s">
        <v>192</v>
      </c>
      <c r="G22" s="231" t="s">
        <v>143</v>
      </c>
      <c r="H22" s="231" t="s">
        <v>191</v>
      </c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60"/>
      <c r="AT22" s="60"/>
      <c r="AU22" s="60"/>
      <c r="AV22" s="60"/>
      <c r="AW22" s="60"/>
      <c r="AX22" s="60"/>
      <c r="AY22" s="60"/>
      <c r="AZ22" s="60"/>
      <c r="BA22" s="60"/>
      <c r="BB22" s="60"/>
      <c r="BC22" s="60"/>
      <c r="BD22" s="60"/>
      <c r="BE22" s="60"/>
      <c r="BF22" s="60"/>
      <c r="BG22" s="60"/>
      <c r="BH22" s="60"/>
      <c r="BI22" s="60"/>
      <c r="BJ22" s="60"/>
      <c r="BK22" s="60"/>
      <c r="BL22" s="60"/>
      <c r="BM22" s="60"/>
      <c r="BN22" s="60"/>
      <c r="BO22" s="60"/>
      <c r="BP22" s="60"/>
      <c r="BQ22" s="60"/>
      <c r="BR22" s="60"/>
      <c r="BS22" s="60"/>
      <c r="BT22" s="60"/>
      <c r="BU22" s="60"/>
      <c r="BV22" s="60"/>
      <c r="BW22" s="60"/>
      <c r="BX22" s="60"/>
      <c r="BY22" s="60"/>
      <c r="BZ22" s="60"/>
      <c r="CA22" s="60"/>
      <c r="CB22" s="60"/>
      <c r="CC22" s="60"/>
      <c r="CD22" s="60"/>
      <c r="CE22" s="60"/>
      <c r="CF22" s="60"/>
      <c r="CG22" s="60"/>
      <c r="CH22" s="60"/>
      <c r="CI22" s="60"/>
      <c r="CJ22" s="60"/>
      <c r="CK22" s="60"/>
      <c r="CL22" s="60"/>
      <c r="CM22" s="60"/>
      <c r="CN22" s="60"/>
      <c r="CO22" s="60"/>
      <c r="CP22" s="60"/>
      <c r="CQ22" s="60"/>
      <c r="CR22" s="60"/>
      <c r="CS22" s="60"/>
      <c r="CT22" s="60"/>
      <c r="CU22" s="60"/>
      <c r="CV22" s="60"/>
      <c r="CW22" s="60"/>
      <c r="CX22" s="60"/>
      <c r="CY22" s="60"/>
      <c r="CZ22" s="60"/>
      <c r="DA22" s="60"/>
      <c r="DB22" s="60"/>
      <c r="DC22" s="60"/>
      <c r="DD22" s="60"/>
      <c r="DE22" s="60"/>
      <c r="DF22" s="60"/>
      <c r="DG22" s="60"/>
      <c r="DH22" s="60"/>
      <c r="DI22" s="60"/>
      <c r="DJ22" s="60"/>
      <c r="DK22" s="60"/>
      <c r="DL22" s="60"/>
      <c r="DM22" s="60"/>
      <c r="DN22" s="60"/>
      <c r="DO22" s="60"/>
      <c r="DP22" s="60"/>
      <c r="DQ22" s="60"/>
      <c r="DR22" s="60"/>
      <c r="DS22" s="60"/>
      <c r="DT22" s="60"/>
      <c r="DU22" s="60"/>
      <c r="DV22" s="60"/>
      <c r="DW22" s="60"/>
      <c r="DX22" s="60"/>
      <c r="DY22" s="60"/>
      <c r="DZ22" s="60"/>
      <c r="EA22" s="60"/>
      <c r="EB22" s="60"/>
      <c r="EC22" s="60"/>
      <c r="ED22" s="60"/>
      <c r="EE22" s="60"/>
      <c r="EF22" s="60"/>
      <c r="EG22" s="60"/>
      <c r="EH22" s="60"/>
      <c r="EI22" s="60"/>
      <c r="EJ22" s="60"/>
      <c r="EK22" s="60"/>
      <c r="EL22" s="60"/>
      <c r="EM22" s="60"/>
      <c r="EN22" s="60"/>
      <c r="EO22" s="60"/>
      <c r="EP22" s="60"/>
      <c r="EQ22" s="60"/>
      <c r="ER22" s="60"/>
      <c r="ES22" s="60"/>
      <c r="ET22" s="60"/>
      <c r="EU22" s="60"/>
      <c r="EV22" s="60"/>
      <c r="EW22" s="60"/>
      <c r="EX22" s="60"/>
      <c r="EY22" s="60"/>
      <c r="EZ22" s="60"/>
      <c r="FA22" s="60"/>
      <c r="FB22" s="60"/>
      <c r="FC22" s="60"/>
      <c r="FD22" s="60"/>
      <c r="FE22" s="60"/>
      <c r="FF22" s="60"/>
      <c r="FG22" s="60"/>
      <c r="FH22" s="60"/>
      <c r="FI22" s="60"/>
      <c r="FJ22" s="60"/>
      <c r="FK22" s="60"/>
      <c r="FL22" s="60"/>
      <c r="FM22" s="60"/>
      <c r="FN22" s="60"/>
      <c r="FO22" s="60"/>
      <c r="FP22" s="60"/>
      <c r="FQ22" s="60"/>
      <c r="FR22" s="60"/>
      <c r="FS22" s="60"/>
      <c r="FT22" s="60"/>
      <c r="FU22" s="60"/>
      <c r="FV22" s="60"/>
      <c r="FW22" s="60"/>
      <c r="FX22" s="60"/>
      <c r="FY22" s="60"/>
      <c r="FZ22" s="60"/>
      <c r="GA22" s="60"/>
      <c r="GB22" s="60"/>
      <c r="GC22" s="60"/>
      <c r="GD22" s="60"/>
      <c r="GE22" s="60"/>
      <c r="GF22" s="60"/>
      <c r="GG22" s="60"/>
      <c r="GH22" s="60"/>
      <c r="GI22" s="60"/>
      <c r="GJ22" s="60"/>
      <c r="GK22" s="60"/>
      <c r="GL22" s="60"/>
      <c r="GM22" s="60"/>
      <c r="GN22" s="60"/>
      <c r="GO22" s="60"/>
      <c r="GP22" s="60"/>
      <c r="GQ22" s="60"/>
      <c r="GR22" s="60"/>
      <c r="GS22" s="60"/>
      <c r="GT22" s="60"/>
      <c r="GU22" s="60"/>
      <c r="GV22" s="60"/>
      <c r="GW22" s="60"/>
      <c r="GX22" s="60"/>
      <c r="GY22" s="60"/>
      <c r="GZ22" s="60"/>
      <c r="HA22" s="60"/>
      <c r="HB22" s="60"/>
      <c r="HC22" s="60"/>
      <c r="HD22" s="60"/>
      <c r="HE22" s="60"/>
      <c r="HF22" s="60"/>
      <c r="HG22" s="60"/>
      <c r="HH22" s="60"/>
      <c r="HI22" s="60"/>
      <c r="HJ22" s="60"/>
      <c r="HK22" s="60"/>
      <c r="HL22" s="60"/>
      <c r="HM22" s="60"/>
      <c r="HN22" s="60"/>
    </row>
    <row r="23" spans="1:222" s="199" customFormat="1" ht="15" customHeight="1">
      <c r="A23" s="229" t="s">
        <v>179</v>
      </c>
      <c r="B23" s="210" t="s">
        <v>190</v>
      </c>
      <c r="C23" s="209" t="s">
        <v>189</v>
      </c>
      <c r="D23" s="210" t="s">
        <v>188</v>
      </c>
      <c r="E23" s="209" t="s">
        <v>175</v>
      </c>
      <c r="F23" s="231" t="s">
        <v>172</v>
      </c>
      <c r="G23" s="207" t="s">
        <v>158</v>
      </c>
      <c r="H23" s="231" t="s">
        <v>187</v>
      </c>
    </row>
    <row r="24" spans="1:222" s="199" customFormat="1" ht="15" customHeight="1">
      <c r="A24" s="229" t="s">
        <v>179</v>
      </c>
      <c r="B24" s="210" t="s">
        <v>178</v>
      </c>
      <c r="C24" s="209" t="s">
        <v>186</v>
      </c>
      <c r="D24" s="210" t="s">
        <v>185</v>
      </c>
      <c r="E24" s="209" t="s">
        <v>175</v>
      </c>
      <c r="F24" s="231" t="s">
        <v>157</v>
      </c>
      <c r="G24" s="207" t="s">
        <v>184</v>
      </c>
      <c r="H24" s="231" t="s">
        <v>183</v>
      </c>
    </row>
    <row r="25" spans="1:222" s="199" customFormat="1" ht="15" customHeight="1">
      <c r="A25" s="229" t="s">
        <v>179</v>
      </c>
      <c r="B25" s="210" t="s">
        <v>178</v>
      </c>
      <c r="C25" s="209" t="s">
        <v>182</v>
      </c>
      <c r="D25" s="210" t="s">
        <v>181</v>
      </c>
      <c r="E25" s="209" t="s">
        <v>175</v>
      </c>
      <c r="F25" s="231" t="s">
        <v>167</v>
      </c>
      <c r="G25" s="207" t="s">
        <v>149</v>
      </c>
      <c r="H25" s="231" t="s">
        <v>180</v>
      </c>
    </row>
    <row r="26" spans="1:222" s="199" customFormat="1" ht="15" customHeight="1">
      <c r="A26" s="229" t="s">
        <v>179</v>
      </c>
      <c r="B26" s="210" t="s">
        <v>178</v>
      </c>
      <c r="C26" s="209" t="s">
        <v>177</v>
      </c>
      <c r="D26" s="210" t="s">
        <v>176</v>
      </c>
      <c r="E26" s="209" t="s">
        <v>175</v>
      </c>
      <c r="F26" s="231" t="s">
        <v>148</v>
      </c>
      <c r="G26" s="207" t="s">
        <v>142</v>
      </c>
      <c r="H26" s="231" t="s">
        <v>174</v>
      </c>
    </row>
    <row r="27" spans="1:222" s="199" customFormat="1" ht="15" customHeight="1">
      <c r="A27" s="229" t="s">
        <v>8</v>
      </c>
      <c r="B27" s="204" t="s">
        <v>164</v>
      </c>
      <c r="C27" s="203" t="s">
        <v>29</v>
      </c>
      <c r="D27" s="204" t="s">
        <v>173</v>
      </c>
      <c r="E27" s="203" t="s">
        <v>161</v>
      </c>
      <c r="F27" s="228" t="s">
        <v>137</v>
      </c>
      <c r="G27" s="201" t="s">
        <v>172</v>
      </c>
      <c r="H27" s="228" t="s">
        <v>171</v>
      </c>
    </row>
    <row r="28" spans="1:222" s="199" customFormat="1" ht="15" customHeight="1">
      <c r="A28" s="229" t="s">
        <v>8</v>
      </c>
      <c r="B28" s="204" t="s">
        <v>164</v>
      </c>
      <c r="C28" s="203" t="s">
        <v>163</v>
      </c>
      <c r="D28" s="204" t="s">
        <v>170</v>
      </c>
      <c r="E28" s="203" t="s">
        <v>161</v>
      </c>
      <c r="F28" s="228" t="s">
        <v>159</v>
      </c>
      <c r="G28" s="201" t="s">
        <v>158</v>
      </c>
      <c r="H28" s="228" t="s">
        <v>157</v>
      </c>
    </row>
    <row r="29" spans="1:222" s="199" customFormat="1" ht="15" customHeight="1">
      <c r="A29" s="229" t="s">
        <v>8</v>
      </c>
      <c r="B29" s="204" t="s">
        <v>164</v>
      </c>
      <c r="C29" s="203" t="s">
        <v>29</v>
      </c>
      <c r="D29" s="204" t="s">
        <v>169</v>
      </c>
      <c r="E29" s="203" t="s">
        <v>161</v>
      </c>
      <c r="F29" s="228" t="s">
        <v>132</v>
      </c>
      <c r="G29" s="201" t="s">
        <v>157</v>
      </c>
      <c r="H29" s="228" t="s">
        <v>153</v>
      </c>
    </row>
    <row r="30" spans="1:222" s="199" customFormat="1" ht="15" customHeight="1">
      <c r="A30" s="229" t="s">
        <v>8</v>
      </c>
      <c r="B30" s="204" t="s">
        <v>164</v>
      </c>
      <c r="C30" s="203" t="s">
        <v>29</v>
      </c>
      <c r="D30" s="204" t="s">
        <v>168</v>
      </c>
      <c r="E30" s="203" t="s">
        <v>161</v>
      </c>
      <c r="F30" s="228" t="s">
        <v>127</v>
      </c>
      <c r="G30" s="201" t="s">
        <v>167</v>
      </c>
      <c r="H30" s="228" t="s">
        <v>136</v>
      </c>
    </row>
    <row r="31" spans="1:222" s="199" customFormat="1" ht="15" customHeight="1">
      <c r="A31" s="229" t="s">
        <v>8</v>
      </c>
      <c r="B31" s="204" t="s">
        <v>164</v>
      </c>
      <c r="C31" s="203" t="s">
        <v>163</v>
      </c>
      <c r="D31" s="204" t="s">
        <v>166</v>
      </c>
      <c r="E31" s="203" t="s">
        <v>161</v>
      </c>
      <c r="F31" s="228" t="s">
        <v>150</v>
      </c>
      <c r="G31" s="201" t="s">
        <v>149</v>
      </c>
      <c r="H31" s="228" t="s">
        <v>148</v>
      </c>
    </row>
    <row r="32" spans="1:222" s="199" customFormat="1" ht="15" customHeight="1">
      <c r="A32" s="229" t="s">
        <v>8</v>
      </c>
      <c r="B32" s="204" t="s">
        <v>164</v>
      </c>
      <c r="C32" s="203" t="s">
        <v>29</v>
      </c>
      <c r="D32" s="204" t="s">
        <v>165</v>
      </c>
      <c r="E32" s="203" t="s">
        <v>161</v>
      </c>
      <c r="F32" s="228" t="s">
        <v>122</v>
      </c>
      <c r="G32" s="201" t="s">
        <v>148</v>
      </c>
      <c r="H32" s="228" t="s">
        <v>131</v>
      </c>
    </row>
    <row r="33" spans="1:8" s="199" customFormat="1" ht="15" customHeight="1">
      <c r="A33" s="229" t="s">
        <v>8</v>
      </c>
      <c r="B33" s="204" t="s">
        <v>164</v>
      </c>
      <c r="C33" s="203" t="s">
        <v>163</v>
      </c>
      <c r="D33" s="204" t="s">
        <v>162</v>
      </c>
      <c r="E33" s="203" t="s">
        <v>161</v>
      </c>
      <c r="F33" s="228" t="s">
        <v>143</v>
      </c>
      <c r="G33" s="201" t="s">
        <v>142</v>
      </c>
      <c r="H33" s="228" t="s">
        <v>141</v>
      </c>
    </row>
    <row r="34" spans="1:8" s="199" customFormat="1" ht="15" customHeight="1">
      <c r="A34" s="229" t="s">
        <v>8</v>
      </c>
      <c r="B34" s="204" t="s">
        <v>147</v>
      </c>
      <c r="C34" s="203" t="s">
        <v>152</v>
      </c>
      <c r="D34" s="204" t="s">
        <v>160</v>
      </c>
      <c r="E34" s="203" t="s">
        <v>144</v>
      </c>
      <c r="F34" s="228" t="s">
        <v>159</v>
      </c>
      <c r="G34" s="201" t="s">
        <v>158</v>
      </c>
      <c r="H34" s="228" t="s">
        <v>157</v>
      </c>
    </row>
    <row r="35" spans="1:8" s="199" customFormat="1" ht="14.25" customHeight="1">
      <c r="A35" s="229" t="s">
        <v>8</v>
      </c>
      <c r="B35" s="204" t="s">
        <v>147</v>
      </c>
      <c r="C35" s="203" t="s">
        <v>156</v>
      </c>
      <c r="D35" s="204" t="s">
        <v>155</v>
      </c>
      <c r="E35" s="203" t="s">
        <v>144</v>
      </c>
      <c r="F35" s="228" t="s">
        <v>154</v>
      </c>
      <c r="G35" s="201" t="s">
        <v>123</v>
      </c>
      <c r="H35" s="228" t="s">
        <v>153</v>
      </c>
    </row>
    <row r="36" spans="1:8" s="199" customFormat="1" ht="16.5">
      <c r="A36" s="229" t="s">
        <v>8</v>
      </c>
      <c r="B36" s="204" t="s">
        <v>147</v>
      </c>
      <c r="C36" s="203" t="s">
        <v>152</v>
      </c>
      <c r="D36" s="204" t="s">
        <v>151</v>
      </c>
      <c r="E36" s="203" t="s">
        <v>144</v>
      </c>
      <c r="F36" s="228" t="s">
        <v>150</v>
      </c>
      <c r="G36" s="201" t="s">
        <v>149</v>
      </c>
      <c r="H36" s="228" t="s">
        <v>148</v>
      </c>
    </row>
    <row r="37" spans="1:8" s="199" customFormat="1" ht="16.5">
      <c r="A37" s="229" t="s">
        <v>8</v>
      </c>
      <c r="B37" s="204" t="s">
        <v>147</v>
      </c>
      <c r="C37" s="230" t="s">
        <v>146</v>
      </c>
      <c r="D37" s="204" t="s">
        <v>145</v>
      </c>
      <c r="E37" s="203" t="s">
        <v>144</v>
      </c>
      <c r="F37" s="228" t="s">
        <v>143</v>
      </c>
      <c r="G37" s="201" t="s">
        <v>142</v>
      </c>
      <c r="H37" s="228" t="s">
        <v>141</v>
      </c>
    </row>
    <row r="38" spans="1:8" s="199" customFormat="1" ht="14.25" customHeight="1">
      <c r="A38" s="229" t="s">
        <v>120</v>
      </c>
      <c r="B38" s="228" t="s">
        <v>119</v>
      </c>
      <c r="C38" s="228" t="s">
        <v>140</v>
      </c>
      <c r="D38" s="228" t="s">
        <v>139</v>
      </c>
      <c r="E38" s="228" t="s">
        <v>116</v>
      </c>
      <c r="F38" s="228" t="s">
        <v>138</v>
      </c>
      <c r="G38" s="228" t="s">
        <v>137</v>
      </c>
      <c r="H38" s="228" t="s">
        <v>136</v>
      </c>
    </row>
    <row r="39" spans="1:8" s="199" customFormat="1" ht="16.5">
      <c r="A39" s="229" t="s">
        <v>120</v>
      </c>
      <c r="B39" s="204" t="s">
        <v>119</v>
      </c>
      <c r="C39" s="228" t="s">
        <v>135</v>
      </c>
      <c r="D39" s="228" t="s">
        <v>134</v>
      </c>
      <c r="E39" s="228" t="s">
        <v>116</v>
      </c>
      <c r="F39" s="228" t="s">
        <v>133</v>
      </c>
      <c r="G39" s="228" t="s">
        <v>132</v>
      </c>
      <c r="H39" s="228" t="s">
        <v>131</v>
      </c>
    </row>
    <row r="40" spans="1:8" s="199" customFormat="1" ht="14.25" customHeight="1">
      <c r="A40" s="229" t="s">
        <v>120</v>
      </c>
      <c r="B40" s="204" t="s">
        <v>119</v>
      </c>
      <c r="C40" s="228" t="s">
        <v>130</v>
      </c>
      <c r="D40" s="228" t="s">
        <v>129</v>
      </c>
      <c r="E40" s="228" t="s">
        <v>116</v>
      </c>
      <c r="F40" s="228" t="s">
        <v>128</v>
      </c>
      <c r="G40" s="228" t="s">
        <v>127</v>
      </c>
      <c r="H40" s="228" t="s">
        <v>126</v>
      </c>
    </row>
    <row r="41" spans="1:8" s="199" customFormat="1" ht="14.25" customHeight="1">
      <c r="A41" s="229" t="s">
        <v>120</v>
      </c>
      <c r="B41" s="204" t="s">
        <v>119</v>
      </c>
      <c r="C41" s="228" t="s">
        <v>125</v>
      </c>
      <c r="D41" s="228" t="s">
        <v>124</v>
      </c>
      <c r="E41" s="228" t="s">
        <v>116</v>
      </c>
      <c r="F41" s="228" t="s">
        <v>123</v>
      </c>
      <c r="G41" s="228" t="s">
        <v>122</v>
      </c>
      <c r="H41" s="228" t="s">
        <v>121</v>
      </c>
    </row>
    <row r="42" spans="1:8" s="199" customFormat="1" ht="16.5">
      <c r="A42" s="229" t="s">
        <v>120</v>
      </c>
      <c r="B42" s="204" t="s">
        <v>119</v>
      </c>
      <c r="C42" s="228" t="s">
        <v>118</v>
      </c>
      <c r="D42" s="228" t="s">
        <v>117</v>
      </c>
      <c r="E42" s="228" t="s">
        <v>116</v>
      </c>
      <c r="F42" s="228" t="s">
        <v>115</v>
      </c>
      <c r="G42" s="228" t="s">
        <v>114</v>
      </c>
      <c r="H42" s="228" t="s">
        <v>113</v>
      </c>
    </row>
    <row r="43" spans="1:8" s="199" customFormat="1" ht="14.25" customHeight="1">
      <c r="A43" s="227"/>
      <c r="B43" s="226"/>
      <c r="C43" s="226"/>
      <c r="D43" s="226"/>
      <c r="E43" s="226"/>
      <c r="F43" s="225"/>
      <c r="G43" s="224"/>
      <c r="H43" s="200"/>
    </row>
    <row r="44" spans="1:8" s="199" customFormat="1" ht="14.25" customHeight="1">
      <c r="A44" s="227"/>
      <c r="B44" s="226"/>
      <c r="C44" s="226"/>
      <c r="D44" s="226"/>
      <c r="E44" s="226"/>
      <c r="F44" s="225"/>
      <c r="G44" s="224"/>
      <c r="H44" s="200"/>
    </row>
    <row r="45" spans="1:8" s="199" customFormat="1" ht="16.5">
      <c r="A45" s="217"/>
      <c r="B45" s="221"/>
      <c r="C45" s="223"/>
      <c r="D45" s="223"/>
      <c r="E45" s="222"/>
      <c r="F45" s="222"/>
      <c r="G45" s="215"/>
      <c r="H45" s="200"/>
    </row>
    <row r="46" spans="1:8" s="199" customFormat="1" ht="14.25" customHeight="1">
      <c r="A46" s="217"/>
      <c r="B46" s="221"/>
      <c r="C46" s="203"/>
      <c r="D46" s="203"/>
      <c r="E46" s="220"/>
      <c r="F46" s="220"/>
      <c r="G46" s="215"/>
      <c r="H46" s="200"/>
    </row>
    <row r="47" spans="1:8" s="199" customFormat="1" ht="14.25" customHeight="1">
      <c r="A47" s="217"/>
      <c r="B47" s="221"/>
      <c r="C47" s="203"/>
      <c r="D47" s="203"/>
      <c r="E47" s="202"/>
      <c r="F47" s="202"/>
      <c r="G47" s="215"/>
      <c r="H47" s="200"/>
    </row>
    <row r="48" spans="1:8" s="199" customFormat="1" ht="14.25" customHeight="1">
      <c r="A48" s="217"/>
      <c r="B48" s="221"/>
      <c r="C48" s="203"/>
      <c r="D48" s="203"/>
      <c r="E48" s="202"/>
      <c r="F48" s="202"/>
      <c r="G48" s="215"/>
      <c r="H48" s="200"/>
    </row>
    <row r="49" spans="1:8" s="199" customFormat="1" ht="14.25" customHeight="1">
      <c r="A49" s="217"/>
      <c r="B49" s="221"/>
      <c r="C49" s="203"/>
      <c r="D49" s="203"/>
      <c r="E49" s="202"/>
      <c r="F49" s="202"/>
      <c r="G49" s="215"/>
      <c r="H49" s="200"/>
    </row>
    <row r="50" spans="1:8" s="199" customFormat="1" ht="16.5">
      <c r="A50" s="217"/>
      <c r="B50" s="221"/>
      <c r="C50" s="203"/>
      <c r="D50" s="203"/>
      <c r="E50" s="202"/>
      <c r="F50" s="202"/>
      <c r="G50" s="215"/>
      <c r="H50" s="200"/>
    </row>
    <row r="51" spans="1:8" s="199" customFormat="1" ht="14.25" customHeight="1">
      <c r="A51" s="217"/>
      <c r="B51" s="221"/>
      <c r="C51" s="203"/>
      <c r="D51" s="203"/>
      <c r="E51" s="202"/>
      <c r="F51" s="202"/>
      <c r="G51" s="215"/>
      <c r="H51" s="200"/>
    </row>
    <row r="52" spans="1:8" s="199" customFormat="1" ht="14.25" customHeight="1">
      <c r="A52" s="217"/>
      <c r="B52" s="221"/>
      <c r="C52" s="203"/>
      <c r="D52" s="203"/>
      <c r="E52" s="202"/>
      <c r="F52" s="202"/>
      <c r="G52" s="215"/>
      <c r="H52" s="200"/>
    </row>
    <row r="53" spans="1:8" s="199" customFormat="1" ht="14.25" customHeight="1">
      <c r="A53" s="217"/>
      <c r="B53" s="221"/>
      <c r="C53" s="203"/>
      <c r="D53" s="203"/>
      <c r="E53" s="202"/>
      <c r="F53" s="202"/>
      <c r="G53" s="215"/>
      <c r="H53" s="200"/>
    </row>
    <row r="54" spans="1:8" s="199" customFormat="1" ht="14.25" customHeight="1">
      <c r="A54" s="217"/>
      <c r="B54" s="221"/>
      <c r="C54" s="203"/>
      <c r="D54" s="203"/>
      <c r="E54" s="202"/>
      <c r="F54" s="202"/>
      <c r="G54" s="215"/>
      <c r="H54" s="200"/>
    </row>
    <row r="55" spans="1:8" s="199" customFormat="1" ht="16.5">
      <c r="A55" s="217"/>
      <c r="B55" s="221"/>
      <c r="C55" s="203"/>
      <c r="D55" s="203"/>
      <c r="E55" s="202"/>
      <c r="F55" s="202"/>
      <c r="G55" s="215"/>
      <c r="H55" s="200"/>
    </row>
    <row r="56" spans="1:8" s="199" customFormat="1" ht="14.25" customHeight="1">
      <c r="A56" s="217"/>
      <c r="B56" s="221"/>
      <c r="C56" s="203"/>
      <c r="D56" s="203"/>
      <c r="E56" s="202"/>
      <c r="F56" s="202"/>
      <c r="G56" s="215"/>
      <c r="H56" s="200"/>
    </row>
    <row r="57" spans="1:8" s="199" customFormat="1" ht="14.25" customHeight="1">
      <c r="A57" s="217"/>
      <c r="B57" s="204"/>
      <c r="C57" s="203"/>
      <c r="D57" s="203"/>
      <c r="E57" s="202"/>
      <c r="F57" s="202"/>
      <c r="G57" s="215"/>
      <c r="H57" s="200"/>
    </row>
    <row r="58" spans="1:8" s="199" customFormat="1" ht="14.25" customHeight="1">
      <c r="A58" s="217"/>
      <c r="B58" s="204"/>
      <c r="C58" s="203"/>
      <c r="D58" s="203"/>
      <c r="E58" s="202"/>
      <c r="F58" s="202"/>
      <c r="G58" s="215"/>
      <c r="H58" s="200"/>
    </row>
    <row r="59" spans="1:8" s="199" customFormat="1" ht="14.25" customHeight="1">
      <c r="A59" s="217"/>
      <c r="B59" s="204"/>
      <c r="C59" s="203"/>
      <c r="D59" s="203"/>
      <c r="E59" s="202"/>
      <c r="F59" s="202"/>
      <c r="G59" s="215"/>
      <c r="H59" s="200"/>
    </row>
    <row r="60" spans="1:8" s="199" customFormat="1" ht="16.5">
      <c r="A60" s="217"/>
      <c r="B60" s="204"/>
      <c r="C60" s="203"/>
      <c r="D60" s="203"/>
      <c r="E60" s="202"/>
      <c r="F60" s="202"/>
      <c r="G60" s="215"/>
      <c r="H60" s="200"/>
    </row>
    <row r="61" spans="1:8" s="199" customFormat="1" ht="14.25" customHeight="1">
      <c r="A61" s="217"/>
      <c r="B61" s="204"/>
      <c r="C61" s="203"/>
      <c r="D61" s="203"/>
      <c r="E61" s="220"/>
      <c r="F61" s="220"/>
      <c r="G61" s="215"/>
      <c r="H61" s="200"/>
    </row>
    <row r="62" spans="1:8" s="199" customFormat="1" ht="14.25" customHeight="1">
      <c r="A62" s="217"/>
      <c r="B62" s="204"/>
      <c r="C62" s="203"/>
      <c r="D62" s="203"/>
      <c r="E62" s="203"/>
      <c r="F62" s="203"/>
      <c r="G62" s="215"/>
      <c r="H62" s="200"/>
    </row>
    <row r="63" spans="1:8" s="199" customFormat="1" ht="14.25" customHeight="1">
      <c r="A63" s="217"/>
      <c r="B63" s="204"/>
      <c r="C63" s="203"/>
      <c r="D63" s="203"/>
      <c r="E63" s="202"/>
      <c r="F63" s="202"/>
      <c r="G63" s="215"/>
      <c r="H63" s="200"/>
    </row>
    <row r="64" spans="1:8" s="199" customFormat="1" ht="14.25" customHeight="1">
      <c r="A64" s="217"/>
      <c r="B64" s="204"/>
      <c r="C64" s="203"/>
      <c r="D64" s="203"/>
      <c r="E64" s="202"/>
      <c r="F64" s="202"/>
      <c r="G64" s="215"/>
      <c r="H64" s="200"/>
    </row>
    <row r="65" spans="1:8" s="199" customFormat="1" ht="16.5">
      <c r="A65" s="217"/>
      <c r="B65" s="204"/>
      <c r="C65" s="203"/>
      <c r="D65" s="203"/>
      <c r="E65" s="202"/>
      <c r="F65" s="202"/>
      <c r="G65" s="215"/>
      <c r="H65" s="200"/>
    </row>
    <row r="66" spans="1:8" s="199" customFormat="1" ht="14.25" customHeight="1">
      <c r="A66" s="217"/>
      <c r="B66" s="204"/>
      <c r="C66" s="203"/>
      <c r="D66" s="203"/>
      <c r="E66" s="202"/>
      <c r="F66" s="202"/>
      <c r="G66" s="215"/>
      <c r="H66" s="200"/>
    </row>
    <row r="67" spans="1:8" s="199" customFormat="1" ht="14.25" customHeight="1">
      <c r="A67" s="217"/>
      <c r="B67" s="204"/>
      <c r="C67" s="203"/>
      <c r="D67" s="203"/>
      <c r="E67" s="202"/>
      <c r="F67" s="202"/>
      <c r="G67" s="215"/>
      <c r="H67" s="200"/>
    </row>
    <row r="68" spans="1:8" s="199" customFormat="1" ht="14.25" customHeight="1">
      <c r="A68" s="217"/>
      <c r="B68" s="204"/>
      <c r="C68" s="203"/>
      <c r="D68" s="203"/>
      <c r="E68" s="202"/>
      <c r="F68" s="202"/>
      <c r="G68" s="215"/>
      <c r="H68" s="200"/>
    </row>
    <row r="69" spans="1:8" s="199" customFormat="1" ht="16.5">
      <c r="A69" s="217"/>
      <c r="B69" s="204"/>
      <c r="C69" s="203"/>
      <c r="D69" s="203"/>
      <c r="E69" s="202"/>
      <c r="F69" s="202"/>
      <c r="G69" s="215"/>
      <c r="H69" s="200"/>
    </row>
    <row r="70" spans="1:8" s="199" customFormat="1" ht="14.25" customHeight="1">
      <c r="A70" s="217"/>
      <c r="B70" s="204"/>
      <c r="C70" s="203"/>
      <c r="D70" s="203"/>
      <c r="E70" s="202"/>
      <c r="F70" s="202"/>
      <c r="G70" s="215"/>
      <c r="H70" s="200"/>
    </row>
    <row r="71" spans="1:8" s="199" customFormat="1" ht="14.25" customHeight="1">
      <c r="A71" s="217"/>
      <c r="B71" s="204"/>
      <c r="C71" s="203"/>
      <c r="D71" s="203"/>
      <c r="E71" s="202"/>
      <c r="F71" s="202"/>
      <c r="G71" s="215"/>
      <c r="H71" s="200"/>
    </row>
    <row r="72" spans="1:8" s="199" customFormat="1" ht="14.25" customHeight="1">
      <c r="A72" s="217"/>
      <c r="B72" s="204"/>
      <c r="C72" s="203"/>
      <c r="D72" s="203"/>
      <c r="E72" s="202"/>
      <c r="F72" s="202"/>
      <c r="G72" s="215"/>
      <c r="H72" s="200"/>
    </row>
    <row r="73" spans="1:8" s="199" customFormat="1" ht="14.25" customHeight="1">
      <c r="A73" s="217"/>
      <c r="B73" s="204"/>
      <c r="C73" s="203"/>
      <c r="D73" s="203"/>
      <c r="E73" s="202"/>
      <c r="F73" s="202"/>
      <c r="G73" s="215"/>
      <c r="H73" s="200"/>
    </row>
    <row r="74" spans="1:8" s="199" customFormat="1" ht="16.5">
      <c r="A74" s="217"/>
      <c r="B74" s="204"/>
      <c r="C74" s="203"/>
      <c r="D74" s="203"/>
      <c r="E74" s="202"/>
      <c r="F74" s="202"/>
      <c r="G74" s="215"/>
      <c r="H74" s="200"/>
    </row>
    <row r="75" spans="1:8" s="199" customFormat="1" ht="14.25" customHeight="1">
      <c r="A75" s="217"/>
      <c r="B75" s="204"/>
      <c r="C75" s="203"/>
      <c r="D75" s="203"/>
      <c r="E75" s="202"/>
      <c r="F75" s="202"/>
      <c r="G75" s="215"/>
      <c r="H75" s="200"/>
    </row>
    <row r="76" spans="1:8" s="199" customFormat="1" ht="14.25" customHeight="1">
      <c r="A76" s="217"/>
      <c r="B76" s="204"/>
      <c r="C76" s="203"/>
      <c r="D76" s="203"/>
      <c r="E76" s="202"/>
      <c r="F76" s="202"/>
      <c r="G76" s="215"/>
      <c r="H76" s="200"/>
    </row>
    <row r="77" spans="1:8" s="199" customFormat="1" ht="14.25" customHeight="1">
      <c r="A77" s="217"/>
      <c r="B77" s="204"/>
      <c r="C77" s="203"/>
      <c r="D77" s="203"/>
      <c r="E77" s="202"/>
      <c r="F77" s="202"/>
      <c r="G77" s="215"/>
      <c r="H77" s="200"/>
    </row>
    <row r="78" spans="1:8" s="199" customFormat="1" ht="16.5">
      <c r="A78" s="217"/>
      <c r="B78" s="204"/>
      <c r="C78" s="203"/>
      <c r="D78" s="203"/>
      <c r="E78" s="202"/>
      <c r="F78" s="202"/>
      <c r="G78" s="215"/>
      <c r="H78" s="200"/>
    </row>
    <row r="79" spans="1:8" s="199" customFormat="1" ht="14.25" customHeight="1">
      <c r="A79" s="217"/>
      <c r="B79" s="204"/>
      <c r="C79" s="203"/>
      <c r="D79" s="203"/>
      <c r="E79" s="202"/>
      <c r="F79" s="202"/>
      <c r="G79" s="215"/>
      <c r="H79" s="200"/>
    </row>
    <row r="80" spans="1:8" s="199" customFormat="1" ht="14.25" customHeight="1">
      <c r="A80" s="217"/>
      <c r="B80" s="204"/>
      <c r="C80" s="203"/>
      <c r="D80" s="203"/>
      <c r="E80" s="202"/>
      <c r="F80" s="202"/>
      <c r="G80" s="215"/>
      <c r="H80" s="200"/>
    </row>
    <row r="81" spans="1:245" s="199" customFormat="1" ht="14.25" customHeight="1">
      <c r="A81" s="217"/>
      <c r="B81" s="204"/>
      <c r="C81" s="203"/>
      <c r="D81" s="203"/>
      <c r="E81" s="202"/>
      <c r="F81" s="202"/>
      <c r="G81" s="215"/>
      <c r="H81" s="200"/>
    </row>
    <row r="82" spans="1:245" s="199" customFormat="1" ht="16.5">
      <c r="A82" s="217"/>
      <c r="B82" s="204"/>
      <c r="C82" s="203"/>
      <c r="D82" s="203"/>
      <c r="E82" s="202"/>
      <c r="F82" s="202"/>
      <c r="G82" s="215"/>
      <c r="H82" s="200"/>
    </row>
    <row r="83" spans="1:245" s="199" customFormat="1" ht="14.25" customHeight="1">
      <c r="A83" s="217"/>
      <c r="B83" s="219"/>
      <c r="C83" s="218"/>
      <c r="D83" s="216"/>
      <c r="E83" s="202"/>
      <c r="F83" s="202"/>
      <c r="G83" s="215"/>
      <c r="H83" s="200"/>
    </row>
    <row r="84" spans="1:245" s="199" customFormat="1" ht="14.25" customHeight="1">
      <c r="A84" s="217"/>
      <c r="B84" s="219"/>
      <c r="C84" s="216"/>
      <c r="D84" s="216"/>
      <c r="E84" s="202"/>
      <c r="F84" s="202"/>
      <c r="G84" s="215"/>
      <c r="H84" s="200"/>
    </row>
    <row r="85" spans="1:245" s="199" customFormat="1" ht="14.25" customHeight="1">
      <c r="A85" s="217"/>
      <c r="B85" s="204"/>
      <c r="C85" s="216"/>
      <c r="D85" s="216"/>
      <c r="E85" s="202"/>
      <c r="F85" s="202"/>
      <c r="G85" s="215"/>
      <c r="H85" s="200"/>
    </row>
    <row r="86" spans="1:245" s="199" customFormat="1" ht="16.5">
      <c r="A86" s="217"/>
      <c r="B86" s="204"/>
      <c r="C86" s="216"/>
      <c r="D86" s="216"/>
      <c r="E86" s="202"/>
      <c r="F86" s="202"/>
      <c r="G86" s="215"/>
      <c r="H86" s="200"/>
    </row>
    <row r="87" spans="1:245" s="199" customFormat="1" ht="14.25" customHeight="1">
      <c r="A87" s="217"/>
      <c r="B87" s="204"/>
      <c r="C87" s="216"/>
      <c r="D87" s="216"/>
      <c r="E87" s="202"/>
      <c r="F87" s="202"/>
      <c r="G87" s="215"/>
      <c r="H87" s="200"/>
    </row>
    <row r="88" spans="1:245" s="199" customFormat="1" ht="14.25" customHeight="1">
      <c r="A88" s="217"/>
      <c r="B88" s="204"/>
      <c r="C88" s="216"/>
      <c r="D88" s="216"/>
      <c r="E88" s="202"/>
      <c r="F88" s="202"/>
      <c r="G88" s="215"/>
      <c r="H88" s="200"/>
    </row>
    <row r="89" spans="1:245" s="199" customFormat="1" ht="14.25" customHeight="1">
      <c r="A89" s="217"/>
      <c r="B89" s="204"/>
      <c r="C89" s="216"/>
      <c r="D89" s="216"/>
      <c r="E89" s="202"/>
      <c r="F89" s="202"/>
      <c r="G89" s="215"/>
      <c r="H89" s="200"/>
    </row>
    <row r="90" spans="1:245" s="199" customFormat="1" ht="16.5">
      <c r="A90" s="217"/>
      <c r="B90" s="204"/>
      <c r="C90" s="216"/>
      <c r="D90" s="216"/>
      <c r="E90" s="202"/>
      <c r="F90" s="202"/>
      <c r="G90" s="215"/>
      <c r="H90" s="200"/>
    </row>
    <row r="91" spans="1:245" s="199" customFormat="1" ht="14.25" customHeight="1">
      <c r="A91" s="217"/>
      <c r="B91" s="204"/>
      <c r="C91" s="203"/>
      <c r="D91" s="203"/>
      <c r="E91" s="202"/>
      <c r="F91" s="202"/>
      <c r="G91" s="215"/>
      <c r="H91" s="200"/>
    </row>
    <row r="92" spans="1:245" s="199" customFormat="1" ht="14.25" customHeight="1">
      <c r="A92" s="217"/>
      <c r="B92" s="204"/>
      <c r="C92" s="203"/>
      <c r="D92" s="203"/>
      <c r="E92" s="202"/>
      <c r="F92" s="202"/>
      <c r="G92" s="215"/>
      <c r="H92" s="200"/>
    </row>
    <row r="93" spans="1:245" s="199" customFormat="1" ht="14.25" customHeight="1">
      <c r="A93" s="217"/>
      <c r="B93" s="204"/>
      <c r="C93" s="203"/>
      <c r="D93" s="203"/>
      <c r="E93" s="202"/>
      <c r="F93" s="202"/>
      <c r="G93" s="215"/>
      <c r="H93" s="200"/>
    </row>
    <row r="94" spans="1:245" s="199" customFormat="1" ht="14.25" customHeight="1">
      <c r="A94" s="217"/>
      <c r="B94" s="204"/>
      <c r="C94" s="218"/>
      <c r="D94" s="216"/>
      <c r="E94" s="202"/>
      <c r="F94" s="202"/>
      <c r="G94" s="215"/>
      <c r="H94" s="200"/>
    </row>
    <row r="95" spans="1:245" s="199" customFormat="1" ht="16.5">
      <c r="A95" s="217"/>
      <c r="B95" s="204"/>
      <c r="C95" s="203"/>
      <c r="D95" s="216"/>
      <c r="E95" s="202"/>
      <c r="F95" s="202"/>
      <c r="G95" s="215"/>
      <c r="H95" s="200"/>
      <c r="I95" s="193"/>
      <c r="J95" s="193"/>
      <c r="K95" s="193"/>
      <c r="L95" s="193"/>
      <c r="M95" s="193"/>
      <c r="N95" s="193"/>
      <c r="O95" s="193"/>
      <c r="P95" s="193"/>
      <c r="Q95" s="193"/>
      <c r="R95" s="193"/>
      <c r="S95" s="193"/>
      <c r="T95" s="193"/>
      <c r="U95" s="193"/>
      <c r="V95" s="193"/>
      <c r="W95" s="193"/>
      <c r="X95" s="193"/>
      <c r="Y95" s="193"/>
      <c r="Z95" s="193"/>
      <c r="AA95" s="193"/>
      <c r="AB95" s="193"/>
      <c r="AC95" s="193"/>
      <c r="AD95" s="193"/>
      <c r="AE95" s="193"/>
      <c r="AF95" s="193"/>
      <c r="AG95" s="193"/>
      <c r="AH95" s="193"/>
      <c r="AI95" s="193"/>
      <c r="AJ95" s="193"/>
      <c r="AK95" s="193"/>
      <c r="AL95" s="193"/>
      <c r="AM95" s="193"/>
      <c r="AN95" s="193"/>
      <c r="AO95" s="193"/>
      <c r="AP95" s="193"/>
      <c r="AQ95" s="193"/>
      <c r="AR95" s="193"/>
      <c r="AS95" s="193"/>
      <c r="AT95" s="193"/>
      <c r="AU95" s="193"/>
      <c r="AV95" s="193"/>
      <c r="AW95" s="193"/>
      <c r="AX95" s="193"/>
      <c r="AY95" s="193"/>
      <c r="AZ95" s="193"/>
      <c r="BA95" s="193"/>
      <c r="BB95" s="193"/>
      <c r="BC95" s="193"/>
      <c r="BD95" s="193"/>
      <c r="BE95" s="193"/>
      <c r="BF95" s="193"/>
      <c r="BG95" s="193"/>
      <c r="BH95" s="193"/>
      <c r="BI95" s="193"/>
      <c r="BJ95" s="193"/>
      <c r="BK95" s="193"/>
      <c r="BL95" s="193"/>
      <c r="BM95" s="193"/>
      <c r="BN95" s="193"/>
      <c r="BO95" s="193"/>
      <c r="BP95" s="193"/>
      <c r="BQ95" s="193"/>
      <c r="BR95" s="193"/>
      <c r="BS95" s="193"/>
      <c r="BT95" s="193"/>
      <c r="BU95" s="193"/>
      <c r="BV95" s="193"/>
      <c r="BW95" s="193"/>
      <c r="BX95" s="193"/>
      <c r="BY95" s="193"/>
      <c r="BZ95" s="193"/>
      <c r="CA95" s="193"/>
      <c r="CB95" s="193"/>
      <c r="CC95" s="193"/>
      <c r="CD95" s="193"/>
      <c r="CE95" s="193"/>
      <c r="CF95" s="193"/>
      <c r="CG95" s="193"/>
      <c r="CH95" s="193"/>
      <c r="CI95" s="193"/>
      <c r="CJ95" s="193"/>
      <c r="CK95" s="193"/>
      <c r="CL95" s="193"/>
      <c r="CM95" s="193"/>
      <c r="CN95" s="193"/>
      <c r="CO95" s="193"/>
      <c r="CP95" s="193"/>
      <c r="CQ95" s="193"/>
      <c r="CR95" s="193"/>
      <c r="CS95" s="193"/>
      <c r="CT95" s="193"/>
      <c r="CU95" s="193"/>
      <c r="CV95" s="193"/>
      <c r="CW95" s="193"/>
      <c r="CX95" s="193"/>
      <c r="CY95" s="193"/>
      <c r="CZ95" s="193"/>
      <c r="DA95" s="193"/>
      <c r="DB95" s="193"/>
      <c r="DC95" s="193"/>
      <c r="DD95" s="193"/>
      <c r="DE95" s="193"/>
      <c r="DF95" s="193"/>
      <c r="DG95" s="193"/>
      <c r="DH95" s="193"/>
      <c r="DI95" s="193"/>
      <c r="DJ95" s="193"/>
      <c r="DK95" s="193"/>
      <c r="DL95" s="193"/>
      <c r="DM95" s="193"/>
      <c r="DN95" s="193"/>
      <c r="DO95" s="193"/>
      <c r="DP95" s="193"/>
      <c r="DQ95" s="193"/>
      <c r="DR95" s="193"/>
      <c r="DS95" s="193"/>
      <c r="DT95" s="193"/>
      <c r="DU95" s="193"/>
      <c r="DV95" s="193"/>
      <c r="DW95" s="193"/>
      <c r="DX95" s="193"/>
      <c r="DY95" s="193"/>
      <c r="DZ95" s="193"/>
      <c r="EA95" s="193"/>
      <c r="EB95" s="193"/>
      <c r="EC95" s="193"/>
      <c r="ED95" s="193"/>
      <c r="EE95" s="193"/>
      <c r="EF95" s="193"/>
      <c r="EG95" s="193"/>
      <c r="EH95" s="193"/>
      <c r="EI95" s="193"/>
      <c r="EJ95" s="193"/>
      <c r="EK95" s="193"/>
      <c r="EL95" s="193"/>
      <c r="EM95" s="193"/>
      <c r="EN95" s="193"/>
      <c r="EO95" s="193"/>
      <c r="EP95" s="193"/>
      <c r="EQ95" s="193"/>
      <c r="ER95" s="193"/>
      <c r="ES95" s="193"/>
      <c r="ET95" s="193"/>
      <c r="EU95" s="193"/>
      <c r="EV95" s="193"/>
      <c r="EW95" s="193"/>
      <c r="EX95" s="193"/>
      <c r="EY95" s="193"/>
      <c r="EZ95" s="193"/>
      <c r="FA95" s="193"/>
      <c r="FB95" s="193"/>
      <c r="FC95" s="193"/>
      <c r="FD95" s="193"/>
      <c r="FE95" s="193"/>
      <c r="FF95" s="193"/>
      <c r="FG95" s="193"/>
      <c r="FH95" s="193"/>
      <c r="FI95" s="193"/>
      <c r="FJ95" s="193"/>
      <c r="FK95" s="193"/>
      <c r="FL95" s="193"/>
      <c r="FM95" s="193"/>
      <c r="FN95" s="193"/>
      <c r="FO95" s="193"/>
      <c r="FP95" s="193"/>
      <c r="FQ95" s="193"/>
      <c r="FR95" s="193"/>
      <c r="FS95" s="193"/>
      <c r="FT95" s="193"/>
      <c r="FU95" s="193"/>
      <c r="FV95" s="193"/>
      <c r="FW95" s="193"/>
      <c r="FX95" s="193"/>
      <c r="FY95" s="193"/>
      <c r="FZ95" s="193"/>
      <c r="GA95" s="193"/>
      <c r="GB95" s="193"/>
      <c r="GC95" s="193"/>
      <c r="GD95" s="193"/>
      <c r="GE95" s="193"/>
      <c r="GF95" s="193"/>
      <c r="GG95" s="193"/>
      <c r="GH95" s="193"/>
      <c r="GI95" s="193"/>
      <c r="GJ95" s="193"/>
      <c r="GK95" s="193"/>
      <c r="GL95" s="193"/>
      <c r="GM95" s="193"/>
      <c r="GN95" s="193"/>
      <c r="GO95" s="193"/>
      <c r="GP95" s="193"/>
      <c r="GQ95" s="193"/>
      <c r="GR95" s="193"/>
      <c r="GS95" s="193"/>
      <c r="GT95" s="193"/>
      <c r="GU95" s="193"/>
      <c r="GV95" s="193"/>
      <c r="GW95" s="193"/>
      <c r="GX95" s="193"/>
      <c r="GY95" s="193"/>
      <c r="GZ95" s="193"/>
      <c r="HA95" s="193"/>
      <c r="HB95" s="193"/>
      <c r="HC95" s="193"/>
      <c r="HD95" s="193"/>
      <c r="HE95" s="193"/>
      <c r="HF95" s="193"/>
      <c r="HG95" s="193"/>
      <c r="HH95" s="193"/>
      <c r="HI95" s="193"/>
      <c r="HJ95" s="193"/>
      <c r="HK95" s="193"/>
      <c r="HL95" s="193"/>
      <c r="HM95" s="193"/>
      <c r="HN95" s="193"/>
      <c r="HO95" s="193"/>
      <c r="HP95" s="193"/>
      <c r="HQ95" s="193"/>
      <c r="HR95" s="193"/>
      <c r="HS95" s="193"/>
      <c r="HT95" s="193"/>
      <c r="HU95" s="193"/>
      <c r="HV95" s="193"/>
      <c r="HW95" s="193"/>
      <c r="HX95" s="193"/>
      <c r="HY95" s="193"/>
      <c r="HZ95" s="193"/>
      <c r="IA95" s="193"/>
      <c r="IB95" s="193"/>
      <c r="IC95" s="193"/>
      <c r="ID95" s="193"/>
      <c r="IE95" s="193"/>
      <c r="IF95" s="193"/>
      <c r="IG95" s="193"/>
      <c r="IH95" s="193"/>
      <c r="II95" s="193"/>
      <c r="IJ95" s="193"/>
      <c r="IK95" s="193"/>
    </row>
    <row r="96" spans="1:245" s="199" customFormat="1" ht="16.5">
      <c r="A96" s="217"/>
      <c r="B96" s="204"/>
      <c r="C96" s="203"/>
      <c r="D96" s="216"/>
      <c r="E96" s="202"/>
      <c r="F96" s="202"/>
      <c r="G96" s="215"/>
      <c r="H96" s="200"/>
      <c r="I96" s="193"/>
      <c r="J96" s="193"/>
      <c r="K96" s="193"/>
      <c r="L96" s="193"/>
      <c r="M96" s="193"/>
      <c r="N96" s="193"/>
      <c r="O96" s="193"/>
      <c r="P96" s="193"/>
      <c r="Q96" s="193"/>
      <c r="R96" s="193"/>
      <c r="S96" s="193"/>
      <c r="T96" s="193"/>
      <c r="U96" s="193"/>
      <c r="V96" s="193"/>
      <c r="W96" s="193"/>
      <c r="X96" s="193"/>
      <c r="Y96" s="193"/>
      <c r="Z96" s="193"/>
      <c r="AA96" s="193"/>
      <c r="AB96" s="193"/>
      <c r="AC96" s="193"/>
      <c r="AD96" s="193"/>
      <c r="AE96" s="193"/>
      <c r="AF96" s="193"/>
      <c r="AG96" s="193"/>
      <c r="AH96" s="193"/>
      <c r="AI96" s="193"/>
      <c r="AJ96" s="193"/>
      <c r="AK96" s="193"/>
      <c r="AL96" s="193"/>
      <c r="AM96" s="193"/>
      <c r="AN96" s="193"/>
      <c r="AO96" s="193"/>
      <c r="AP96" s="193"/>
      <c r="AQ96" s="193"/>
      <c r="AR96" s="193"/>
      <c r="AS96" s="193"/>
      <c r="AT96" s="193"/>
      <c r="AU96" s="193"/>
      <c r="AV96" s="193"/>
      <c r="AW96" s="193"/>
      <c r="AX96" s="193"/>
      <c r="AY96" s="193"/>
      <c r="AZ96" s="193"/>
      <c r="BA96" s="193"/>
      <c r="BB96" s="193"/>
      <c r="BC96" s="193"/>
      <c r="BD96" s="193"/>
      <c r="BE96" s="193"/>
      <c r="BF96" s="193"/>
      <c r="BG96" s="193"/>
      <c r="BH96" s="193"/>
      <c r="BI96" s="193"/>
      <c r="BJ96" s="193"/>
      <c r="BK96" s="193"/>
      <c r="BL96" s="193"/>
      <c r="BM96" s="193"/>
      <c r="BN96" s="193"/>
      <c r="BO96" s="193"/>
      <c r="BP96" s="193"/>
      <c r="BQ96" s="193"/>
      <c r="BR96" s="193"/>
      <c r="BS96" s="193"/>
      <c r="BT96" s="193"/>
      <c r="BU96" s="193"/>
      <c r="BV96" s="193"/>
      <c r="BW96" s="193"/>
      <c r="BX96" s="193"/>
      <c r="BY96" s="193"/>
      <c r="BZ96" s="193"/>
      <c r="CA96" s="193"/>
      <c r="CB96" s="193"/>
      <c r="CC96" s="193"/>
      <c r="CD96" s="193"/>
      <c r="CE96" s="193"/>
      <c r="CF96" s="193"/>
      <c r="CG96" s="193"/>
      <c r="CH96" s="193"/>
      <c r="CI96" s="193"/>
      <c r="CJ96" s="193"/>
      <c r="CK96" s="193"/>
      <c r="CL96" s="193"/>
      <c r="CM96" s="193"/>
      <c r="CN96" s="193"/>
      <c r="CO96" s="193"/>
      <c r="CP96" s="193"/>
      <c r="CQ96" s="193"/>
      <c r="CR96" s="193"/>
      <c r="CS96" s="193"/>
      <c r="CT96" s="193"/>
      <c r="CU96" s="193"/>
      <c r="CV96" s="193"/>
      <c r="CW96" s="193"/>
      <c r="CX96" s="193"/>
      <c r="CY96" s="193"/>
      <c r="CZ96" s="193"/>
      <c r="DA96" s="193"/>
      <c r="DB96" s="193"/>
      <c r="DC96" s="193"/>
      <c r="DD96" s="193"/>
      <c r="DE96" s="193"/>
      <c r="DF96" s="193"/>
      <c r="DG96" s="193"/>
      <c r="DH96" s="193"/>
      <c r="DI96" s="193"/>
      <c r="DJ96" s="193"/>
      <c r="DK96" s="193"/>
      <c r="DL96" s="193"/>
      <c r="DM96" s="193"/>
      <c r="DN96" s="193"/>
      <c r="DO96" s="193"/>
      <c r="DP96" s="193"/>
      <c r="DQ96" s="193"/>
      <c r="DR96" s="193"/>
      <c r="DS96" s="193"/>
      <c r="DT96" s="193"/>
      <c r="DU96" s="193"/>
      <c r="DV96" s="193"/>
      <c r="DW96" s="193"/>
      <c r="DX96" s="193"/>
      <c r="DY96" s="193"/>
      <c r="DZ96" s="193"/>
      <c r="EA96" s="193"/>
      <c r="EB96" s="193"/>
      <c r="EC96" s="193"/>
      <c r="ED96" s="193"/>
      <c r="EE96" s="193"/>
      <c r="EF96" s="193"/>
      <c r="EG96" s="193"/>
      <c r="EH96" s="193"/>
      <c r="EI96" s="193"/>
      <c r="EJ96" s="193"/>
      <c r="EK96" s="193"/>
      <c r="EL96" s="193"/>
      <c r="EM96" s="193"/>
      <c r="EN96" s="193"/>
      <c r="EO96" s="193"/>
      <c r="EP96" s="193"/>
      <c r="EQ96" s="193"/>
      <c r="ER96" s="193"/>
      <c r="ES96" s="193"/>
      <c r="ET96" s="193"/>
      <c r="EU96" s="193"/>
      <c r="EV96" s="193"/>
      <c r="EW96" s="193"/>
      <c r="EX96" s="193"/>
      <c r="EY96" s="193"/>
      <c r="EZ96" s="193"/>
      <c r="FA96" s="193"/>
      <c r="FB96" s="193"/>
      <c r="FC96" s="193"/>
      <c r="FD96" s="193"/>
      <c r="FE96" s="193"/>
      <c r="FF96" s="193"/>
      <c r="FG96" s="193"/>
      <c r="FH96" s="193"/>
      <c r="FI96" s="193"/>
      <c r="FJ96" s="193"/>
      <c r="FK96" s="193"/>
      <c r="FL96" s="193"/>
      <c r="FM96" s="193"/>
      <c r="FN96" s="193"/>
      <c r="FO96" s="193"/>
      <c r="FP96" s="193"/>
      <c r="FQ96" s="193"/>
      <c r="FR96" s="193"/>
      <c r="FS96" s="193"/>
      <c r="FT96" s="193"/>
      <c r="FU96" s="193"/>
      <c r="FV96" s="193"/>
      <c r="FW96" s="193"/>
      <c r="FX96" s="193"/>
      <c r="FY96" s="193"/>
      <c r="FZ96" s="193"/>
      <c r="GA96" s="193"/>
      <c r="GB96" s="193"/>
      <c r="GC96" s="193"/>
      <c r="GD96" s="193"/>
      <c r="GE96" s="193"/>
      <c r="GF96" s="193"/>
      <c r="GG96" s="193"/>
      <c r="GH96" s="193"/>
      <c r="GI96" s="193"/>
      <c r="GJ96" s="193"/>
      <c r="GK96" s="193"/>
      <c r="GL96" s="193"/>
      <c r="GM96" s="193"/>
      <c r="GN96" s="193"/>
      <c r="GO96" s="193"/>
      <c r="GP96" s="193"/>
      <c r="GQ96" s="193"/>
      <c r="GR96" s="193"/>
      <c r="GS96" s="193"/>
      <c r="GT96" s="193"/>
      <c r="GU96" s="193"/>
      <c r="GV96" s="193"/>
      <c r="GW96" s="193"/>
      <c r="GX96" s="193"/>
      <c r="GY96" s="193"/>
      <c r="GZ96" s="193"/>
      <c r="HA96" s="193"/>
      <c r="HB96" s="193"/>
      <c r="HC96" s="193"/>
      <c r="HD96" s="193"/>
      <c r="HE96" s="193"/>
      <c r="HF96" s="193"/>
      <c r="HG96" s="193"/>
      <c r="HH96" s="193"/>
      <c r="HI96" s="193"/>
      <c r="HJ96" s="193"/>
      <c r="HK96" s="193"/>
      <c r="HL96" s="193"/>
      <c r="HM96" s="193"/>
      <c r="HN96" s="193"/>
      <c r="HO96" s="193"/>
      <c r="HP96" s="193"/>
      <c r="HQ96" s="193"/>
      <c r="HR96" s="193"/>
      <c r="HS96" s="193"/>
      <c r="HT96" s="193"/>
      <c r="HU96" s="193"/>
      <c r="HV96" s="193"/>
      <c r="HW96" s="193"/>
      <c r="HX96" s="193"/>
      <c r="HY96" s="193"/>
      <c r="HZ96" s="193"/>
      <c r="IA96" s="193"/>
      <c r="IB96" s="193"/>
      <c r="IC96" s="193"/>
      <c r="ID96" s="193"/>
      <c r="IE96" s="193"/>
      <c r="IF96" s="193"/>
      <c r="IG96" s="193"/>
      <c r="IH96" s="193"/>
      <c r="II96" s="193"/>
      <c r="IJ96" s="193"/>
      <c r="IK96" s="193"/>
    </row>
    <row r="97" spans="1:245" s="199" customFormat="1" ht="16.5">
      <c r="A97" s="217"/>
      <c r="B97" s="204"/>
      <c r="C97" s="203"/>
      <c r="D97" s="216"/>
      <c r="E97" s="202"/>
      <c r="F97" s="202"/>
      <c r="G97" s="215"/>
      <c r="H97" s="200"/>
      <c r="I97" s="193"/>
      <c r="J97" s="193"/>
      <c r="K97" s="193"/>
      <c r="L97" s="193"/>
      <c r="M97" s="193"/>
      <c r="N97" s="193"/>
      <c r="O97" s="193"/>
      <c r="P97" s="193"/>
      <c r="Q97" s="193"/>
      <c r="R97" s="193"/>
      <c r="S97" s="193"/>
      <c r="T97" s="193"/>
      <c r="U97" s="193"/>
      <c r="V97" s="193"/>
      <c r="W97" s="193"/>
      <c r="X97" s="193"/>
      <c r="Y97" s="193"/>
      <c r="Z97" s="193"/>
      <c r="AA97" s="193"/>
      <c r="AB97" s="193"/>
      <c r="AC97" s="193"/>
      <c r="AD97" s="193"/>
      <c r="AE97" s="193"/>
      <c r="AF97" s="193"/>
      <c r="AG97" s="193"/>
      <c r="AH97" s="193"/>
      <c r="AI97" s="193"/>
      <c r="AJ97" s="193"/>
      <c r="AK97" s="193"/>
      <c r="AL97" s="193"/>
      <c r="AM97" s="193"/>
      <c r="AN97" s="193"/>
      <c r="AO97" s="193"/>
      <c r="AP97" s="193"/>
      <c r="AQ97" s="193"/>
      <c r="AR97" s="193"/>
      <c r="AS97" s="193"/>
      <c r="AT97" s="193"/>
      <c r="AU97" s="193"/>
      <c r="AV97" s="193"/>
      <c r="AW97" s="193"/>
      <c r="AX97" s="193"/>
      <c r="AY97" s="193"/>
      <c r="AZ97" s="193"/>
      <c r="BA97" s="193"/>
      <c r="BB97" s="193"/>
      <c r="BC97" s="193"/>
      <c r="BD97" s="193"/>
      <c r="BE97" s="193"/>
      <c r="BF97" s="193"/>
      <c r="BG97" s="193"/>
      <c r="BH97" s="193"/>
      <c r="BI97" s="193"/>
      <c r="BJ97" s="193"/>
      <c r="BK97" s="193"/>
      <c r="BL97" s="193"/>
      <c r="BM97" s="193"/>
      <c r="BN97" s="193"/>
      <c r="BO97" s="193"/>
      <c r="BP97" s="193"/>
      <c r="BQ97" s="193"/>
      <c r="BR97" s="193"/>
      <c r="BS97" s="193"/>
      <c r="BT97" s="193"/>
      <c r="BU97" s="193"/>
      <c r="BV97" s="193"/>
      <c r="BW97" s="193"/>
      <c r="BX97" s="193"/>
      <c r="BY97" s="193"/>
      <c r="BZ97" s="193"/>
      <c r="CA97" s="193"/>
      <c r="CB97" s="193"/>
      <c r="CC97" s="193"/>
      <c r="CD97" s="193"/>
      <c r="CE97" s="193"/>
      <c r="CF97" s="193"/>
      <c r="CG97" s="193"/>
      <c r="CH97" s="193"/>
      <c r="CI97" s="193"/>
      <c r="CJ97" s="193"/>
      <c r="CK97" s="193"/>
      <c r="CL97" s="193"/>
      <c r="CM97" s="193"/>
      <c r="CN97" s="193"/>
      <c r="CO97" s="193"/>
      <c r="CP97" s="193"/>
      <c r="CQ97" s="193"/>
      <c r="CR97" s="193"/>
      <c r="CS97" s="193"/>
      <c r="CT97" s="193"/>
      <c r="CU97" s="193"/>
      <c r="CV97" s="193"/>
      <c r="CW97" s="193"/>
      <c r="CX97" s="193"/>
      <c r="CY97" s="193"/>
      <c r="CZ97" s="193"/>
      <c r="DA97" s="193"/>
      <c r="DB97" s="193"/>
      <c r="DC97" s="193"/>
      <c r="DD97" s="193"/>
      <c r="DE97" s="193"/>
      <c r="DF97" s="193"/>
      <c r="DG97" s="193"/>
      <c r="DH97" s="193"/>
      <c r="DI97" s="193"/>
      <c r="DJ97" s="193"/>
      <c r="DK97" s="193"/>
      <c r="DL97" s="193"/>
      <c r="DM97" s="193"/>
      <c r="DN97" s="193"/>
      <c r="DO97" s="193"/>
      <c r="DP97" s="193"/>
      <c r="DQ97" s="193"/>
      <c r="DR97" s="193"/>
      <c r="DS97" s="193"/>
      <c r="DT97" s="193"/>
      <c r="DU97" s="193"/>
      <c r="DV97" s="193"/>
      <c r="DW97" s="193"/>
      <c r="DX97" s="193"/>
      <c r="DY97" s="193"/>
      <c r="DZ97" s="193"/>
      <c r="EA97" s="193"/>
      <c r="EB97" s="193"/>
      <c r="EC97" s="193"/>
      <c r="ED97" s="193"/>
      <c r="EE97" s="193"/>
      <c r="EF97" s="193"/>
      <c r="EG97" s="193"/>
      <c r="EH97" s="193"/>
      <c r="EI97" s="193"/>
      <c r="EJ97" s="193"/>
      <c r="EK97" s="193"/>
      <c r="EL97" s="193"/>
      <c r="EM97" s="193"/>
      <c r="EN97" s="193"/>
      <c r="EO97" s="193"/>
      <c r="EP97" s="193"/>
      <c r="EQ97" s="193"/>
      <c r="ER97" s="193"/>
      <c r="ES97" s="193"/>
      <c r="ET97" s="193"/>
      <c r="EU97" s="193"/>
      <c r="EV97" s="193"/>
      <c r="EW97" s="193"/>
      <c r="EX97" s="193"/>
      <c r="EY97" s="193"/>
      <c r="EZ97" s="193"/>
      <c r="FA97" s="193"/>
      <c r="FB97" s="193"/>
      <c r="FC97" s="193"/>
      <c r="FD97" s="193"/>
      <c r="FE97" s="193"/>
      <c r="FF97" s="193"/>
      <c r="FG97" s="193"/>
      <c r="FH97" s="193"/>
      <c r="FI97" s="193"/>
      <c r="FJ97" s="193"/>
      <c r="FK97" s="193"/>
      <c r="FL97" s="193"/>
      <c r="FM97" s="193"/>
      <c r="FN97" s="193"/>
      <c r="FO97" s="193"/>
      <c r="FP97" s="193"/>
      <c r="FQ97" s="193"/>
      <c r="FR97" s="193"/>
      <c r="FS97" s="193"/>
      <c r="FT97" s="193"/>
      <c r="FU97" s="193"/>
      <c r="FV97" s="193"/>
      <c r="FW97" s="193"/>
      <c r="FX97" s="193"/>
      <c r="FY97" s="193"/>
      <c r="FZ97" s="193"/>
      <c r="GA97" s="193"/>
      <c r="GB97" s="193"/>
      <c r="GC97" s="193"/>
      <c r="GD97" s="193"/>
      <c r="GE97" s="193"/>
      <c r="GF97" s="193"/>
      <c r="GG97" s="193"/>
      <c r="GH97" s="193"/>
      <c r="GI97" s="193"/>
      <c r="GJ97" s="193"/>
      <c r="GK97" s="193"/>
      <c r="GL97" s="193"/>
      <c r="GM97" s="193"/>
      <c r="GN97" s="193"/>
      <c r="GO97" s="193"/>
      <c r="GP97" s="193"/>
      <c r="GQ97" s="193"/>
      <c r="GR97" s="193"/>
      <c r="GS97" s="193"/>
      <c r="GT97" s="193"/>
      <c r="GU97" s="193"/>
      <c r="GV97" s="193"/>
      <c r="GW97" s="193"/>
      <c r="GX97" s="193"/>
      <c r="GY97" s="193"/>
      <c r="GZ97" s="193"/>
      <c r="HA97" s="193"/>
      <c r="HB97" s="193"/>
      <c r="HC97" s="193"/>
      <c r="HD97" s="193"/>
      <c r="HE97" s="193"/>
      <c r="HF97" s="193"/>
      <c r="HG97" s="193"/>
      <c r="HH97" s="193"/>
      <c r="HI97" s="193"/>
      <c r="HJ97" s="193"/>
      <c r="HK97" s="193"/>
      <c r="HL97" s="193"/>
      <c r="HM97" s="193"/>
      <c r="HN97" s="193"/>
      <c r="HO97" s="193"/>
      <c r="HP97" s="193"/>
      <c r="HQ97" s="193"/>
      <c r="HR97" s="193"/>
      <c r="HS97" s="193"/>
      <c r="HT97" s="193"/>
      <c r="HU97" s="193"/>
      <c r="HV97" s="193"/>
      <c r="HW97" s="193"/>
      <c r="HX97" s="193"/>
      <c r="HY97" s="193"/>
      <c r="HZ97" s="193"/>
      <c r="IA97" s="193"/>
      <c r="IB97" s="193"/>
      <c r="IC97" s="193"/>
      <c r="ID97" s="193"/>
      <c r="IE97" s="193"/>
      <c r="IF97" s="193"/>
      <c r="IG97" s="193"/>
      <c r="IH97" s="193"/>
      <c r="II97" s="193"/>
      <c r="IJ97" s="193"/>
      <c r="IK97" s="193"/>
    </row>
    <row r="98" spans="1:245" s="199" customFormat="1" ht="16.5">
      <c r="A98" s="205"/>
      <c r="B98" s="204"/>
      <c r="C98" s="214"/>
      <c r="D98" s="214"/>
      <c r="E98" s="214"/>
      <c r="F98" s="214"/>
      <c r="G98" s="213"/>
      <c r="H98" s="200"/>
      <c r="I98" s="193"/>
      <c r="J98" s="193"/>
      <c r="K98" s="193"/>
      <c r="L98" s="193"/>
      <c r="M98" s="193"/>
      <c r="N98" s="193"/>
      <c r="O98" s="193"/>
      <c r="P98" s="193"/>
      <c r="Q98" s="193"/>
      <c r="R98" s="193"/>
      <c r="S98" s="193"/>
      <c r="T98" s="193"/>
      <c r="U98" s="193"/>
      <c r="V98" s="193"/>
      <c r="W98" s="193"/>
      <c r="X98" s="193"/>
      <c r="Y98" s="193"/>
      <c r="Z98" s="193"/>
      <c r="AA98" s="193"/>
      <c r="AB98" s="193"/>
      <c r="AC98" s="193"/>
      <c r="AD98" s="193"/>
      <c r="AE98" s="193"/>
      <c r="AF98" s="193"/>
      <c r="AG98" s="193"/>
      <c r="AH98" s="193"/>
      <c r="AI98" s="193"/>
      <c r="AJ98" s="193"/>
      <c r="AK98" s="193"/>
      <c r="AL98" s="193"/>
      <c r="AM98" s="193"/>
      <c r="AN98" s="193"/>
      <c r="AO98" s="193"/>
      <c r="AP98" s="193"/>
      <c r="AQ98" s="193"/>
      <c r="AR98" s="193"/>
      <c r="AS98" s="193"/>
      <c r="AT98" s="193"/>
      <c r="AU98" s="193"/>
      <c r="AV98" s="193"/>
      <c r="AW98" s="193"/>
      <c r="AX98" s="193"/>
      <c r="AY98" s="193"/>
      <c r="AZ98" s="193"/>
      <c r="BA98" s="193"/>
      <c r="BB98" s="193"/>
      <c r="BC98" s="193"/>
      <c r="BD98" s="193"/>
      <c r="BE98" s="193"/>
      <c r="BF98" s="193"/>
      <c r="BG98" s="193"/>
      <c r="BH98" s="193"/>
      <c r="BI98" s="193"/>
      <c r="BJ98" s="193"/>
      <c r="BK98" s="193"/>
      <c r="BL98" s="193"/>
      <c r="BM98" s="193"/>
      <c r="BN98" s="193"/>
      <c r="BO98" s="193"/>
      <c r="BP98" s="193"/>
      <c r="BQ98" s="193"/>
      <c r="BR98" s="193"/>
      <c r="BS98" s="193"/>
      <c r="BT98" s="193"/>
      <c r="BU98" s="193"/>
      <c r="BV98" s="193"/>
      <c r="BW98" s="193"/>
      <c r="BX98" s="193"/>
      <c r="BY98" s="193"/>
      <c r="BZ98" s="193"/>
      <c r="CA98" s="193"/>
      <c r="CB98" s="193"/>
      <c r="CC98" s="193"/>
      <c r="CD98" s="193"/>
      <c r="CE98" s="193"/>
      <c r="CF98" s="193"/>
      <c r="CG98" s="193"/>
      <c r="CH98" s="193"/>
      <c r="CI98" s="193"/>
      <c r="CJ98" s="193"/>
      <c r="CK98" s="193"/>
      <c r="CL98" s="193"/>
      <c r="CM98" s="193"/>
      <c r="CN98" s="193"/>
      <c r="CO98" s="193"/>
      <c r="CP98" s="193"/>
      <c r="CQ98" s="193"/>
      <c r="CR98" s="193"/>
      <c r="CS98" s="193"/>
      <c r="CT98" s="193"/>
      <c r="CU98" s="193"/>
      <c r="CV98" s="193"/>
      <c r="CW98" s="193"/>
      <c r="CX98" s="193"/>
      <c r="CY98" s="193"/>
      <c r="CZ98" s="193"/>
      <c r="DA98" s="193"/>
      <c r="DB98" s="193"/>
      <c r="DC98" s="193"/>
      <c r="DD98" s="193"/>
      <c r="DE98" s="193"/>
      <c r="DF98" s="193"/>
      <c r="DG98" s="193"/>
      <c r="DH98" s="193"/>
      <c r="DI98" s="193"/>
      <c r="DJ98" s="193"/>
      <c r="DK98" s="193"/>
      <c r="DL98" s="193"/>
      <c r="DM98" s="193"/>
      <c r="DN98" s="193"/>
      <c r="DO98" s="193"/>
      <c r="DP98" s="193"/>
      <c r="DQ98" s="193"/>
      <c r="DR98" s="193"/>
      <c r="DS98" s="193"/>
      <c r="DT98" s="193"/>
      <c r="DU98" s="193"/>
      <c r="DV98" s="193"/>
      <c r="DW98" s="193"/>
      <c r="DX98" s="193"/>
      <c r="DY98" s="193"/>
      <c r="DZ98" s="193"/>
      <c r="EA98" s="193"/>
      <c r="EB98" s="193"/>
      <c r="EC98" s="193"/>
      <c r="ED98" s="193"/>
      <c r="EE98" s="193"/>
      <c r="EF98" s="193"/>
      <c r="EG98" s="193"/>
      <c r="EH98" s="193"/>
      <c r="EI98" s="193"/>
      <c r="EJ98" s="193"/>
      <c r="EK98" s="193"/>
      <c r="EL98" s="193"/>
      <c r="EM98" s="193"/>
      <c r="EN98" s="193"/>
      <c r="EO98" s="193"/>
      <c r="EP98" s="193"/>
      <c r="EQ98" s="193"/>
      <c r="ER98" s="193"/>
      <c r="ES98" s="193"/>
      <c r="ET98" s="193"/>
      <c r="EU98" s="193"/>
      <c r="EV98" s="193"/>
      <c r="EW98" s="193"/>
      <c r="EX98" s="193"/>
      <c r="EY98" s="193"/>
      <c r="EZ98" s="193"/>
      <c r="FA98" s="193"/>
      <c r="FB98" s="193"/>
      <c r="FC98" s="193"/>
      <c r="FD98" s="193"/>
      <c r="FE98" s="193"/>
      <c r="FF98" s="193"/>
      <c r="FG98" s="193"/>
      <c r="FH98" s="193"/>
      <c r="FI98" s="193"/>
      <c r="FJ98" s="193"/>
      <c r="FK98" s="193"/>
      <c r="FL98" s="193"/>
      <c r="FM98" s="193"/>
      <c r="FN98" s="193"/>
      <c r="FO98" s="193"/>
      <c r="FP98" s="193"/>
      <c r="FQ98" s="193"/>
      <c r="FR98" s="193"/>
      <c r="FS98" s="193"/>
      <c r="FT98" s="193"/>
      <c r="FU98" s="193"/>
      <c r="FV98" s="193"/>
      <c r="FW98" s="193"/>
      <c r="FX98" s="193"/>
      <c r="FY98" s="193"/>
      <c r="FZ98" s="193"/>
      <c r="GA98" s="193"/>
      <c r="GB98" s="193"/>
      <c r="GC98" s="193"/>
      <c r="GD98" s="193"/>
      <c r="GE98" s="193"/>
      <c r="GF98" s="193"/>
      <c r="GG98" s="193"/>
      <c r="GH98" s="193"/>
      <c r="GI98" s="193"/>
      <c r="GJ98" s="193"/>
      <c r="GK98" s="193"/>
      <c r="GL98" s="193"/>
      <c r="GM98" s="193"/>
      <c r="GN98" s="193"/>
      <c r="GO98" s="193"/>
      <c r="GP98" s="193"/>
      <c r="GQ98" s="193"/>
      <c r="GR98" s="193"/>
      <c r="GS98" s="193"/>
      <c r="GT98" s="193"/>
      <c r="GU98" s="193"/>
      <c r="GV98" s="193"/>
      <c r="GW98" s="193"/>
      <c r="GX98" s="193"/>
      <c r="GY98" s="193"/>
      <c r="GZ98" s="193"/>
      <c r="HA98" s="193"/>
      <c r="HB98" s="193"/>
      <c r="HC98" s="193"/>
      <c r="HD98" s="193"/>
      <c r="HE98" s="193"/>
      <c r="HF98" s="193"/>
      <c r="HG98" s="193"/>
      <c r="HH98" s="193"/>
      <c r="HI98" s="193"/>
      <c r="HJ98" s="193"/>
      <c r="HK98" s="193"/>
      <c r="HL98" s="193"/>
      <c r="HM98" s="193"/>
      <c r="HN98" s="193"/>
      <c r="HO98" s="193"/>
      <c r="HP98" s="193"/>
      <c r="HQ98" s="193"/>
      <c r="HR98" s="193"/>
      <c r="HS98" s="193"/>
      <c r="HT98" s="193"/>
      <c r="HU98" s="193"/>
      <c r="HV98" s="193"/>
      <c r="HW98" s="193"/>
      <c r="HX98" s="193"/>
      <c r="HY98" s="193"/>
      <c r="HZ98" s="193"/>
      <c r="IA98" s="193"/>
      <c r="IB98" s="193"/>
      <c r="IC98" s="193"/>
      <c r="ID98" s="193"/>
      <c r="IE98" s="193"/>
      <c r="IF98" s="193"/>
      <c r="IG98" s="193"/>
      <c r="IH98" s="193"/>
      <c r="II98" s="193"/>
      <c r="IJ98" s="193"/>
      <c r="IK98" s="193"/>
    </row>
    <row r="99" spans="1:245" s="199" customFormat="1" ht="16.5">
      <c r="A99" s="205"/>
      <c r="B99" s="210"/>
      <c r="C99" s="212"/>
      <c r="D99" s="212"/>
      <c r="E99" s="212"/>
      <c r="F99" s="212"/>
      <c r="G99" s="211"/>
      <c r="H99" s="206"/>
      <c r="I99" s="193"/>
      <c r="J99" s="193"/>
      <c r="K99" s="193"/>
      <c r="L99" s="193"/>
      <c r="M99" s="193"/>
      <c r="N99" s="193"/>
      <c r="O99" s="193"/>
      <c r="P99" s="193"/>
      <c r="Q99" s="193"/>
      <c r="R99" s="193"/>
      <c r="S99" s="193"/>
      <c r="T99" s="193"/>
      <c r="U99" s="193"/>
      <c r="V99" s="193"/>
      <c r="W99" s="193"/>
      <c r="X99" s="193"/>
      <c r="Y99" s="193"/>
      <c r="Z99" s="193"/>
      <c r="AA99" s="193"/>
      <c r="AB99" s="193"/>
      <c r="AC99" s="193"/>
      <c r="AD99" s="193"/>
      <c r="AE99" s="193"/>
      <c r="AF99" s="193"/>
      <c r="AG99" s="193"/>
      <c r="AH99" s="193"/>
      <c r="AI99" s="193"/>
      <c r="AJ99" s="193"/>
      <c r="AK99" s="193"/>
      <c r="AL99" s="193"/>
      <c r="AM99" s="193"/>
      <c r="AN99" s="193"/>
      <c r="AO99" s="193"/>
      <c r="AP99" s="193"/>
      <c r="AQ99" s="193"/>
      <c r="AR99" s="193"/>
      <c r="AS99" s="193"/>
      <c r="AT99" s="193"/>
      <c r="AU99" s="193"/>
      <c r="AV99" s="193"/>
      <c r="AW99" s="193"/>
      <c r="AX99" s="193"/>
      <c r="AY99" s="193"/>
      <c r="AZ99" s="193"/>
      <c r="BA99" s="193"/>
      <c r="BB99" s="193"/>
      <c r="BC99" s="193"/>
      <c r="BD99" s="193"/>
      <c r="BE99" s="193"/>
      <c r="BF99" s="193"/>
      <c r="BG99" s="193"/>
      <c r="BH99" s="193"/>
      <c r="BI99" s="193"/>
      <c r="BJ99" s="193"/>
      <c r="BK99" s="193"/>
      <c r="BL99" s="193"/>
      <c r="BM99" s="193"/>
      <c r="BN99" s="193"/>
      <c r="BO99" s="193"/>
      <c r="BP99" s="193"/>
      <c r="BQ99" s="193"/>
      <c r="BR99" s="193"/>
      <c r="BS99" s="193"/>
      <c r="BT99" s="193"/>
      <c r="BU99" s="193"/>
      <c r="BV99" s="193"/>
      <c r="BW99" s="193"/>
      <c r="BX99" s="193"/>
      <c r="BY99" s="193"/>
      <c r="BZ99" s="193"/>
      <c r="CA99" s="193"/>
      <c r="CB99" s="193"/>
      <c r="CC99" s="193"/>
      <c r="CD99" s="193"/>
      <c r="CE99" s="193"/>
      <c r="CF99" s="193"/>
      <c r="CG99" s="193"/>
      <c r="CH99" s="193"/>
      <c r="CI99" s="193"/>
      <c r="CJ99" s="193"/>
      <c r="CK99" s="193"/>
      <c r="CL99" s="193"/>
      <c r="CM99" s="193"/>
      <c r="CN99" s="193"/>
      <c r="CO99" s="193"/>
      <c r="CP99" s="193"/>
      <c r="CQ99" s="193"/>
      <c r="CR99" s="193"/>
      <c r="CS99" s="193"/>
      <c r="CT99" s="193"/>
      <c r="CU99" s="193"/>
      <c r="CV99" s="193"/>
      <c r="CW99" s="193"/>
      <c r="CX99" s="193"/>
      <c r="CY99" s="193"/>
      <c r="CZ99" s="193"/>
      <c r="DA99" s="193"/>
      <c r="DB99" s="193"/>
      <c r="DC99" s="193"/>
      <c r="DD99" s="193"/>
      <c r="DE99" s="193"/>
      <c r="DF99" s="193"/>
      <c r="DG99" s="193"/>
      <c r="DH99" s="193"/>
      <c r="DI99" s="193"/>
      <c r="DJ99" s="193"/>
      <c r="DK99" s="193"/>
      <c r="DL99" s="193"/>
      <c r="DM99" s="193"/>
      <c r="DN99" s="193"/>
      <c r="DO99" s="193"/>
      <c r="DP99" s="193"/>
      <c r="DQ99" s="193"/>
      <c r="DR99" s="193"/>
      <c r="DS99" s="193"/>
      <c r="DT99" s="193"/>
      <c r="DU99" s="193"/>
      <c r="DV99" s="193"/>
      <c r="DW99" s="193"/>
      <c r="DX99" s="193"/>
      <c r="DY99" s="193"/>
      <c r="DZ99" s="193"/>
      <c r="EA99" s="193"/>
      <c r="EB99" s="193"/>
      <c r="EC99" s="193"/>
      <c r="ED99" s="193"/>
      <c r="EE99" s="193"/>
      <c r="EF99" s="193"/>
      <c r="EG99" s="193"/>
      <c r="EH99" s="193"/>
      <c r="EI99" s="193"/>
      <c r="EJ99" s="193"/>
      <c r="EK99" s="193"/>
      <c r="EL99" s="193"/>
      <c r="EM99" s="193"/>
      <c r="EN99" s="193"/>
      <c r="EO99" s="193"/>
      <c r="EP99" s="193"/>
      <c r="EQ99" s="193"/>
      <c r="ER99" s="193"/>
      <c r="ES99" s="193"/>
      <c r="ET99" s="193"/>
      <c r="EU99" s="193"/>
      <c r="EV99" s="193"/>
      <c r="EW99" s="193"/>
      <c r="EX99" s="193"/>
      <c r="EY99" s="193"/>
      <c r="EZ99" s="193"/>
      <c r="FA99" s="193"/>
      <c r="FB99" s="193"/>
      <c r="FC99" s="193"/>
      <c r="FD99" s="193"/>
      <c r="FE99" s="193"/>
      <c r="FF99" s="193"/>
      <c r="FG99" s="193"/>
      <c r="FH99" s="193"/>
      <c r="FI99" s="193"/>
      <c r="FJ99" s="193"/>
      <c r="FK99" s="193"/>
      <c r="FL99" s="193"/>
      <c r="FM99" s="193"/>
      <c r="FN99" s="193"/>
      <c r="FO99" s="193"/>
      <c r="FP99" s="193"/>
      <c r="FQ99" s="193"/>
      <c r="FR99" s="193"/>
      <c r="FS99" s="193"/>
      <c r="FT99" s="193"/>
      <c r="FU99" s="193"/>
      <c r="FV99" s="193"/>
      <c r="FW99" s="193"/>
      <c r="FX99" s="193"/>
      <c r="FY99" s="193"/>
      <c r="FZ99" s="193"/>
      <c r="GA99" s="193"/>
      <c r="GB99" s="193"/>
      <c r="GC99" s="193"/>
      <c r="GD99" s="193"/>
      <c r="GE99" s="193"/>
      <c r="GF99" s="193"/>
      <c r="GG99" s="193"/>
      <c r="GH99" s="193"/>
      <c r="GI99" s="193"/>
      <c r="GJ99" s="193"/>
      <c r="GK99" s="193"/>
      <c r="GL99" s="193"/>
      <c r="GM99" s="193"/>
      <c r="GN99" s="193"/>
      <c r="GO99" s="193"/>
      <c r="GP99" s="193"/>
      <c r="GQ99" s="193"/>
      <c r="GR99" s="193"/>
      <c r="GS99" s="193"/>
      <c r="GT99" s="193"/>
      <c r="GU99" s="193"/>
      <c r="GV99" s="193"/>
      <c r="GW99" s="193"/>
      <c r="GX99" s="193"/>
      <c r="GY99" s="193"/>
      <c r="GZ99" s="193"/>
      <c r="HA99" s="193"/>
      <c r="HB99" s="193"/>
      <c r="HC99" s="193"/>
      <c r="HD99" s="193"/>
      <c r="HE99" s="193"/>
      <c r="HF99" s="193"/>
      <c r="HG99" s="193"/>
      <c r="HH99" s="193"/>
      <c r="HI99" s="193"/>
      <c r="HJ99" s="193"/>
      <c r="HK99" s="193"/>
      <c r="HL99" s="193"/>
      <c r="HM99" s="193"/>
      <c r="HN99" s="193"/>
      <c r="HO99" s="193"/>
      <c r="HP99" s="193"/>
      <c r="HQ99" s="193"/>
      <c r="HR99" s="193"/>
      <c r="HS99" s="193"/>
      <c r="HT99" s="193"/>
      <c r="HU99" s="193"/>
      <c r="HV99" s="193"/>
      <c r="HW99" s="193"/>
      <c r="HX99" s="193"/>
      <c r="HY99" s="193"/>
      <c r="HZ99" s="193"/>
      <c r="IA99" s="193"/>
      <c r="IB99" s="193"/>
      <c r="IC99" s="193"/>
      <c r="ID99" s="193"/>
      <c r="IE99" s="193"/>
      <c r="IF99" s="193"/>
      <c r="IG99" s="193"/>
      <c r="IH99" s="193"/>
      <c r="II99" s="193"/>
      <c r="IJ99" s="193"/>
      <c r="IK99" s="193"/>
    </row>
    <row r="100" spans="1:245" s="199" customFormat="1" ht="16.5">
      <c r="A100" s="205"/>
      <c r="B100" s="210"/>
      <c r="C100" s="212"/>
      <c r="D100" s="212"/>
      <c r="E100" s="212"/>
      <c r="F100" s="212"/>
      <c r="G100" s="211"/>
      <c r="H100" s="206"/>
      <c r="I100" s="193"/>
      <c r="J100" s="193"/>
      <c r="K100" s="193"/>
      <c r="L100" s="193"/>
      <c r="M100" s="193"/>
      <c r="N100" s="193"/>
      <c r="O100" s="193"/>
      <c r="P100" s="193"/>
      <c r="Q100" s="193"/>
      <c r="R100" s="193"/>
      <c r="S100" s="193"/>
      <c r="T100" s="193"/>
      <c r="U100" s="193"/>
      <c r="V100" s="193"/>
      <c r="W100" s="193"/>
      <c r="X100" s="193"/>
      <c r="Y100" s="193"/>
      <c r="Z100" s="193"/>
      <c r="AA100" s="193"/>
      <c r="AB100" s="193"/>
      <c r="AC100" s="193"/>
      <c r="AD100" s="193"/>
      <c r="AE100" s="193"/>
      <c r="AF100" s="193"/>
      <c r="AG100" s="193"/>
      <c r="AH100" s="193"/>
      <c r="AI100" s="193"/>
      <c r="AJ100" s="193"/>
      <c r="AK100" s="193"/>
      <c r="AL100" s="193"/>
      <c r="AM100" s="193"/>
      <c r="AN100" s="193"/>
      <c r="AO100" s="193"/>
      <c r="AP100" s="193"/>
      <c r="AQ100" s="193"/>
      <c r="AR100" s="193"/>
      <c r="AS100" s="193"/>
      <c r="AT100" s="193"/>
      <c r="AU100" s="193"/>
      <c r="AV100" s="193"/>
      <c r="AW100" s="193"/>
      <c r="AX100" s="193"/>
      <c r="AY100" s="193"/>
      <c r="AZ100" s="193"/>
      <c r="BA100" s="193"/>
      <c r="BB100" s="193"/>
      <c r="BC100" s="193"/>
      <c r="BD100" s="193"/>
      <c r="BE100" s="193"/>
      <c r="BF100" s="193"/>
      <c r="BG100" s="193"/>
      <c r="BH100" s="193"/>
      <c r="BI100" s="193"/>
      <c r="BJ100" s="193"/>
      <c r="BK100" s="193"/>
      <c r="BL100" s="193"/>
      <c r="BM100" s="193"/>
      <c r="BN100" s="193"/>
      <c r="BO100" s="193"/>
      <c r="BP100" s="193"/>
      <c r="BQ100" s="193"/>
      <c r="BR100" s="193"/>
      <c r="BS100" s="193"/>
      <c r="BT100" s="193"/>
      <c r="BU100" s="193"/>
      <c r="BV100" s="193"/>
      <c r="BW100" s="193"/>
      <c r="BX100" s="193"/>
      <c r="BY100" s="193"/>
      <c r="BZ100" s="193"/>
      <c r="CA100" s="193"/>
      <c r="CB100" s="193"/>
      <c r="CC100" s="193"/>
      <c r="CD100" s="193"/>
      <c r="CE100" s="193"/>
      <c r="CF100" s="193"/>
      <c r="CG100" s="193"/>
      <c r="CH100" s="193"/>
      <c r="CI100" s="193"/>
      <c r="CJ100" s="193"/>
      <c r="CK100" s="193"/>
      <c r="CL100" s="193"/>
      <c r="CM100" s="193"/>
      <c r="CN100" s="193"/>
      <c r="CO100" s="193"/>
      <c r="CP100" s="193"/>
      <c r="CQ100" s="193"/>
      <c r="CR100" s="193"/>
      <c r="CS100" s="193"/>
      <c r="CT100" s="193"/>
      <c r="CU100" s="193"/>
      <c r="CV100" s="193"/>
      <c r="CW100" s="193"/>
      <c r="CX100" s="193"/>
      <c r="CY100" s="193"/>
      <c r="CZ100" s="193"/>
      <c r="DA100" s="193"/>
      <c r="DB100" s="193"/>
      <c r="DC100" s="193"/>
      <c r="DD100" s="193"/>
      <c r="DE100" s="193"/>
      <c r="DF100" s="193"/>
      <c r="DG100" s="193"/>
      <c r="DH100" s="193"/>
      <c r="DI100" s="193"/>
      <c r="DJ100" s="193"/>
      <c r="DK100" s="193"/>
      <c r="DL100" s="193"/>
      <c r="DM100" s="193"/>
      <c r="DN100" s="193"/>
      <c r="DO100" s="193"/>
      <c r="DP100" s="193"/>
      <c r="DQ100" s="193"/>
      <c r="DR100" s="193"/>
      <c r="DS100" s="193"/>
      <c r="DT100" s="193"/>
      <c r="DU100" s="193"/>
      <c r="DV100" s="193"/>
      <c r="DW100" s="193"/>
      <c r="DX100" s="193"/>
      <c r="DY100" s="193"/>
      <c r="DZ100" s="193"/>
      <c r="EA100" s="193"/>
      <c r="EB100" s="193"/>
      <c r="EC100" s="193"/>
      <c r="ED100" s="193"/>
      <c r="EE100" s="193"/>
      <c r="EF100" s="193"/>
      <c r="EG100" s="193"/>
      <c r="EH100" s="193"/>
      <c r="EI100" s="193"/>
      <c r="EJ100" s="193"/>
      <c r="EK100" s="193"/>
      <c r="EL100" s="193"/>
      <c r="EM100" s="193"/>
      <c r="EN100" s="193"/>
      <c r="EO100" s="193"/>
      <c r="EP100" s="193"/>
      <c r="EQ100" s="193"/>
      <c r="ER100" s="193"/>
      <c r="ES100" s="193"/>
      <c r="ET100" s="193"/>
      <c r="EU100" s="193"/>
      <c r="EV100" s="193"/>
      <c r="EW100" s="193"/>
      <c r="EX100" s="193"/>
      <c r="EY100" s="193"/>
      <c r="EZ100" s="193"/>
      <c r="FA100" s="193"/>
      <c r="FB100" s="193"/>
      <c r="FC100" s="193"/>
      <c r="FD100" s="193"/>
      <c r="FE100" s="193"/>
      <c r="FF100" s="193"/>
      <c r="FG100" s="193"/>
      <c r="FH100" s="193"/>
      <c r="FI100" s="193"/>
      <c r="FJ100" s="193"/>
      <c r="FK100" s="193"/>
      <c r="FL100" s="193"/>
      <c r="FM100" s="193"/>
      <c r="FN100" s="193"/>
      <c r="FO100" s="193"/>
      <c r="FP100" s="193"/>
      <c r="FQ100" s="193"/>
      <c r="FR100" s="193"/>
      <c r="FS100" s="193"/>
      <c r="FT100" s="193"/>
      <c r="FU100" s="193"/>
      <c r="FV100" s="193"/>
      <c r="FW100" s="193"/>
      <c r="FX100" s="193"/>
      <c r="FY100" s="193"/>
      <c r="FZ100" s="193"/>
      <c r="GA100" s="193"/>
      <c r="GB100" s="193"/>
      <c r="GC100" s="193"/>
      <c r="GD100" s="193"/>
      <c r="GE100" s="193"/>
      <c r="GF100" s="193"/>
      <c r="GG100" s="193"/>
      <c r="GH100" s="193"/>
      <c r="GI100" s="193"/>
      <c r="GJ100" s="193"/>
      <c r="GK100" s="193"/>
      <c r="GL100" s="193"/>
      <c r="GM100" s="193"/>
      <c r="GN100" s="193"/>
      <c r="GO100" s="193"/>
      <c r="GP100" s="193"/>
      <c r="GQ100" s="193"/>
      <c r="GR100" s="193"/>
      <c r="GS100" s="193"/>
      <c r="GT100" s="193"/>
      <c r="GU100" s="193"/>
      <c r="GV100" s="193"/>
      <c r="GW100" s="193"/>
      <c r="GX100" s="193"/>
      <c r="GY100" s="193"/>
      <c r="GZ100" s="193"/>
      <c r="HA100" s="193"/>
      <c r="HB100" s="193"/>
      <c r="HC100" s="193"/>
      <c r="HD100" s="193"/>
      <c r="HE100" s="193"/>
      <c r="HF100" s="193"/>
      <c r="HG100" s="193"/>
      <c r="HH100" s="193"/>
      <c r="HI100" s="193"/>
      <c r="HJ100" s="193"/>
      <c r="HK100" s="193"/>
      <c r="HL100" s="193"/>
      <c r="HM100" s="193"/>
      <c r="HN100" s="193"/>
      <c r="HO100" s="193"/>
      <c r="HP100" s="193"/>
      <c r="HQ100" s="193"/>
      <c r="HR100" s="193"/>
      <c r="HS100" s="193"/>
      <c r="HT100" s="193"/>
      <c r="HU100" s="193"/>
      <c r="HV100" s="193"/>
      <c r="HW100" s="193"/>
      <c r="HX100" s="193"/>
      <c r="HY100" s="193"/>
      <c r="HZ100" s="193"/>
      <c r="IA100" s="193"/>
      <c r="IB100" s="193"/>
      <c r="IC100" s="193"/>
      <c r="ID100" s="193"/>
      <c r="IE100" s="193"/>
      <c r="IF100" s="193"/>
      <c r="IG100" s="193"/>
      <c r="IH100" s="193"/>
      <c r="II100" s="193"/>
      <c r="IJ100" s="193"/>
      <c r="IK100" s="193"/>
    </row>
    <row r="101" spans="1:245" s="199" customFormat="1" ht="16.5">
      <c r="A101" s="205"/>
      <c r="B101" s="210"/>
      <c r="C101" s="212"/>
      <c r="D101" s="212"/>
      <c r="E101" s="212"/>
      <c r="F101" s="212"/>
      <c r="G101" s="211"/>
      <c r="H101" s="206"/>
      <c r="I101" s="193"/>
      <c r="J101" s="193"/>
      <c r="K101" s="193"/>
      <c r="L101" s="193"/>
      <c r="M101" s="193"/>
      <c r="N101" s="193"/>
      <c r="O101" s="193"/>
      <c r="P101" s="193"/>
      <c r="Q101" s="193"/>
      <c r="R101" s="193"/>
      <c r="S101" s="193"/>
      <c r="T101" s="193"/>
      <c r="U101" s="193"/>
      <c r="V101" s="193"/>
      <c r="W101" s="193"/>
      <c r="X101" s="193"/>
      <c r="Y101" s="193"/>
      <c r="Z101" s="193"/>
      <c r="AA101" s="193"/>
      <c r="AB101" s="193"/>
      <c r="AC101" s="193"/>
      <c r="AD101" s="193"/>
      <c r="AE101" s="193"/>
      <c r="AF101" s="193"/>
      <c r="AG101" s="193"/>
      <c r="AH101" s="193"/>
      <c r="AI101" s="193"/>
      <c r="AJ101" s="193"/>
      <c r="AK101" s="193"/>
      <c r="AL101" s="193"/>
      <c r="AM101" s="193"/>
      <c r="AN101" s="193"/>
      <c r="AO101" s="193"/>
      <c r="AP101" s="193"/>
      <c r="AQ101" s="193"/>
      <c r="AR101" s="193"/>
      <c r="AS101" s="193"/>
      <c r="AT101" s="193"/>
      <c r="AU101" s="193"/>
      <c r="AV101" s="193"/>
      <c r="AW101" s="193"/>
      <c r="AX101" s="193"/>
      <c r="AY101" s="193"/>
      <c r="AZ101" s="193"/>
      <c r="BA101" s="193"/>
      <c r="BB101" s="193"/>
      <c r="BC101" s="193"/>
      <c r="BD101" s="193"/>
      <c r="BE101" s="193"/>
      <c r="BF101" s="193"/>
      <c r="BG101" s="193"/>
      <c r="BH101" s="193"/>
      <c r="BI101" s="193"/>
      <c r="BJ101" s="193"/>
      <c r="BK101" s="193"/>
      <c r="BL101" s="193"/>
      <c r="BM101" s="193"/>
      <c r="BN101" s="193"/>
      <c r="BO101" s="193"/>
      <c r="BP101" s="193"/>
      <c r="BQ101" s="193"/>
      <c r="BR101" s="193"/>
      <c r="BS101" s="193"/>
      <c r="BT101" s="193"/>
      <c r="BU101" s="193"/>
      <c r="BV101" s="193"/>
      <c r="BW101" s="193"/>
      <c r="BX101" s="193"/>
      <c r="BY101" s="193"/>
      <c r="BZ101" s="193"/>
      <c r="CA101" s="193"/>
      <c r="CB101" s="193"/>
      <c r="CC101" s="193"/>
      <c r="CD101" s="193"/>
      <c r="CE101" s="193"/>
      <c r="CF101" s="193"/>
      <c r="CG101" s="193"/>
      <c r="CH101" s="193"/>
      <c r="CI101" s="193"/>
      <c r="CJ101" s="193"/>
      <c r="CK101" s="193"/>
      <c r="CL101" s="193"/>
      <c r="CM101" s="193"/>
      <c r="CN101" s="193"/>
      <c r="CO101" s="193"/>
      <c r="CP101" s="193"/>
      <c r="CQ101" s="193"/>
      <c r="CR101" s="193"/>
      <c r="CS101" s="193"/>
      <c r="CT101" s="193"/>
      <c r="CU101" s="193"/>
      <c r="CV101" s="193"/>
      <c r="CW101" s="193"/>
      <c r="CX101" s="193"/>
      <c r="CY101" s="193"/>
      <c r="CZ101" s="193"/>
      <c r="DA101" s="193"/>
      <c r="DB101" s="193"/>
      <c r="DC101" s="193"/>
      <c r="DD101" s="193"/>
      <c r="DE101" s="193"/>
      <c r="DF101" s="193"/>
      <c r="DG101" s="193"/>
      <c r="DH101" s="193"/>
      <c r="DI101" s="193"/>
      <c r="DJ101" s="193"/>
      <c r="DK101" s="193"/>
      <c r="DL101" s="193"/>
      <c r="DM101" s="193"/>
      <c r="DN101" s="193"/>
      <c r="DO101" s="193"/>
      <c r="DP101" s="193"/>
      <c r="DQ101" s="193"/>
      <c r="DR101" s="193"/>
      <c r="DS101" s="193"/>
      <c r="DT101" s="193"/>
      <c r="DU101" s="193"/>
      <c r="DV101" s="193"/>
      <c r="DW101" s="193"/>
      <c r="DX101" s="193"/>
      <c r="DY101" s="193"/>
      <c r="DZ101" s="193"/>
      <c r="EA101" s="193"/>
      <c r="EB101" s="193"/>
      <c r="EC101" s="193"/>
      <c r="ED101" s="193"/>
      <c r="EE101" s="193"/>
      <c r="EF101" s="193"/>
      <c r="EG101" s="193"/>
      <c r="EH101" s="193"/>
      <c r="EI101" s="193"/>
      <c r="EJ101" s="193"/>
      <c r="EK101" s="193"/>
      <c r="EL101" s="193"/>
      <c r="EM101" s="193"/>
      <c r="EN101" s="193"/>
      <c r="EO101" s="193"/>
      <c r="EP101" s="193"/>
      <c r="EQ101" s="193"/>
      <c r="ER101" s="193"/>
      <c r="ES101" s="193"/>
      <c r="ET101" s="193"/>
      <c r="EU101" s="193"/>
      <c r="EV101" s="193"/>
      <c r="EW101" s="193"/>
      <c r="EX101" s="193"/>
      <c r="EY101" s="193"/>
      <c r="EZ101" s="193"/>
      <c r="FA101" s="193"/>
      <c r="FB101" s="193"/>
      <c r="FC101" s="193"/>
      <c r="FD101" s="193"/>
      <c r="FE101" s="193"/>
      <c r="FF101" s="193"/>
      <c r="FG101" s="193"/>
      <c r="FH101" s="193"/>
      <c r="FI101" s="193"/>
      <c r="FJ101" s="193"/>
      <c r="FK101" s="193"/>
      <c r="FL101" s="193"/>
      <c r="FM101" s="193"/>
      <c r="FN101" s="193"/>
      <c r="FO101" s="193"/>
      <c r="FP101" s="193"/>
      <c r="FQ101" s="193"/>
      <c r="FR101" s="193"/>
      <c r="FS101" s="193"/>
      <c r="FT101" s="193"/>
      <c r="FU101" s="193"/>
      <c r="FV101" s="193"/>
      <c r="FW101" s="193"/>
      <c r="FX101" s="193"/>
      <c r="FY101" s="193"/>
      <c r="FZ101" s="193"/>
      <c r="GA101" s="193"/>
      <c r="GB101" s="193"/>
      <c r="GC101" s="193"/>
      <c r="GD101" s="193"/>
      <c r="GE101" s="193"/>
      <c r="GF101" s="193"/>
      <c r="GG101" s="193"/>
      <c r="GH101" s="193"/>
      <c r="GI101" s="193"/>
      <c r="GJ101" s="193"/>
      <c r="GK101" s="193"/>
      <c r="GL101" s="193"/>
      <c r="GM101" s="193"/>
      <c r="GN101" s="193"/>
      <c r="GO101" s="193"/>
      <c r="GP101" s="193"/>
      <c r="GQ101" s="193"/>
      <c r="GR101" s="193"/>
      <c r="GS101" s="193"/>
      <c r="GT101" s="193"/>
      <c r="GU101" s="193"/>
      <c r="GV101" s="193"/>
      <c r="GW101" s="193"/>
      <c r="GX101" s="193"/>
      <c r="GY101" s="193"/>
      <c r="GZ101" s="193"/>
      <c r="HA101" s="193"/>
      <c r="HB101" s="193"/>
      <c r="HC101" s="193"/>
      <c r="HD101" s="193"/>
      <c r="HE101" s="193"/>
      <c r="HF101" s="193"/>
      <c r="HG101" s="193"/>
      <c r="HH101" s="193"/>
      <c r="HI101" s="193"/>
      <c r="HJ101" s="193"/>
      <c r="HK101" s="193"/>
      <c r="HL101" s="193"/>
      <c r="HM101" s="193"/>
      <c r="HN101" s="193"/>
      <c r="HO101" s="193"/>
      <c r="HP101" s="193"/>
      <c r="HQ101" s="193"/>
      <c r="HR101" s="193"/>
      <c r="HS101" s="193"/>
      <c r="HT101" s="193"/>
      <c r="HU101" s="193"/>
      <c r="HV101" s="193"/>
      <c r="HW101" s="193"/>
      <c r="HX101" s="193"/>
      <c r="HY101" s="193"/>
      <c r="HZ101" s="193"/>
      <c r="IA101" s="193"/>
      <c r="IB101" s="193"/>
      <c r="IC101" s="193"/>
      <c r="ID101" s="193"/>
      <c r="IE101" s="193"/>
      <c r="IF101" s="193"/>
      <c r="IG101" s="193"/>
      <c r="IH101" s="193"/>
      <c r="II101" s="193"/>
      <c r="IJ101" s="193"/>
      <c r="IK101" s="193"/>
    </row>
    <row r="102" spans="1:245" s="199" customFormat="1" ht="16.5">
      <c r="A102" s="205"/>
      <c r="B102" s="210"/>
      <c r="C102" s="212"/>
      <c r="D102" s="212"/>
      <c r="E102" s="212"/>
      <c r="F102" s="212"/>
      <c r="G102" s="211"/>
      <c r="H102" s="206"/>
    </row>
    <row r="103" spans="1:245" s="199" customFormat="1" ht="16.5">
      <c r="A103" s="205"/>
      <c r="B103" s="210"/>
      <c r="C103" s="212"/>
      <c r="D103" s="212"/>
      <c r="E103" s="212"/>
      <c r="F103" s="212"/>
      <c r="G103" s="211"/>
      <c r="H103" s="206"/>
      <c r="I103" s="193"/>
      <c r="J103" s="193"/>
      <c r="K103" s="193"/>
      <c r="L103" s="193"/>
      <c r="M103" s="193"/>
      <c r="N103" s="193"/>
      <c r="O103" s="193"/>
      <c r="P103" s="193"/>
      <c r="Q103" s="193"/>
      <c r="R103" s="193"/>
      <c r="S103" s="193"/>
      <c r="T103" s="193"/>
      <c r="U103" s="193"/>
      <c r="V103" s="193"/>
      <c r="W103" s="193"/>
      <c r="X103" s="193"/>
      <c r="Y103" s="193"/>
      <c r="Z103" s="193"/>
      <c r="AA103" s="193"/>
      <c r="AB103" s="193"/>
      <c r="AC103" s="193"/>
      <c r="AD103" s="193"/>
      <c r="AE103" s="193"/>
      <c r="AF103" s="193"/>
      <c r="AG103" s="193"/>
      <c r="AH103" s="193"/>
      <c r="AI103" s="193"/>
      <c r="AJ103" s="193"/>
      <c r="AK103" s="193"/>
      <c r="AL103" s="193"/>
      <c r="AM103" s="193"/>
      <c r="AN103" s="193"/>
      <c r="AO103" s="193"/>
      <c r="AP103" s="193"/>
      <c r="AQ103" s="193"/>
      <c r="AR103" s="193"/>
      <c r="AS103" s="193"/>
      <c r="AT103" s="193"/>
      <c r="AU103" s="193"/>
      <c r="AV103" s="193"/>
      <c r="AW103" s="193"/>
      <c r="AX103" s="193"/>
      <c r="AY103" s="193"/>
      <c r="AZ103" s="193"/>
      <c r="BA103" s="193"/>
      <c r="BB103" s="193"/>
      <c r="BC103" s="193"/>
      <c r="BD103" s="193"/>
      <c r="BE103" s="193"/>
      <c r="BF103" s="193"/>
      <c r="BG103" s="193"/>
      <c r="BH103" s="193"/>
      <c r="BI103" s="193"/>
      <c r="BJ103" s="193"/>
      <c r="BK103" s="193"/>
      <c r="BL103" s="193"/>
      <c r="BM103" s="193"/>
      <c r="BN103" s="193"/>
      <c r="BO103" s="193"/>
      <c r="BP103" s="193"/>
      <c r="BQ103" s="193"/>
      <c r="BR103" s="193"/>
      <c r="BS103" s="193"/>
      <c r="BT103" s="193"/>
      <c r="BU103" s="193"/>
      <c r="BV103" s="193"/>
      <c r="BW103" s="193"/>
      <c r="BX103" s="193"/>
      <c r="BY103" s="193"/>
      <c r="BZ103" s="193"/>
      <c r="CA103" s="193"/>
      <c r="CB103" s="193"/>
      <c r="CC103" s="193"/>
      <c r="CD103" s="193"/>
      <c r="CE103" s="193"/>
      <c r="CF103" s="193"/>
      <c r="CG103" s="193"/>
      <c r="CH103" s="193"/>
      <c r="CI103" s="193"/>
      <c r="CJ103" s="193"/>
      <c r="CK103" s="193"/>
      <c r="CL103" s="193"/>
      <c r="CM103" s="193"/>
      <c r="CN103" s="193"/>
      <c r="CO103" s="193"/>
      <c r="CP103" s="193"/>
      <c r="CQ103" s="193"/>
      <c r="CR103" s="193"/>
      <c r="CS103" s="193"/>
      <c r="CT103" s="193"/>
      <c r="CU103" s="193"/>
      <c r="CV103" s="193"/>
      <c r="CW103" s="193"/>
      <c r="CX103" s="193"/>
      <c r="CY103" s="193"/>
      <c r="CZ103" s="193"/>
      <c r="DA103" s="193"/>
      <c r="DB103" s="193"/>
      <c r="DC103" s="193"/>
      <c r="DD103" s="193"/>
      <c r="DE103" s="193"/>
      <c r="DF103" s="193"/>
      <c r="DG103" s="193"/>
      <c r="DH103" s="193"/>
      <c r="DI103" s="193"/>
      <c r="DJ103" s="193"/>
      <c r="DK103" s="193"/>
      <c r="DL103" s="193"/>
      <c r="DM103" s="193"/>
      <c r="DN103" s="193"/>
      <c r="DO103" s="193"/>
      <c r="DP103" s="193"/>
      <c r="DQ103" s="193"/>
      <c r="DR103" s="193"/>
      <c r="DS103" s="193"/>
      <c r="DT103" s="193"/>
      <c r="DU103" s="193"/>
      <c r="DV103" s="193"/>
      <c r="DW103" s="193"/>
      <c r="DX103" s="193"/>
      <c r="DY103" s="193"/>
      <c r="DZ103" s="193"/>
      <c r="EA103" s="193"/>
      <c r="EB103" s="193"/>
      <c r="EC103" s="193"/>
      <c r="ED103" s="193"/>
      <c r="EE103" s="193"/>
      <c r="EF103" s="193"/>
      <c r="EG103" s="193"/>
      <c r="EH103" s="193"/>
      <c r="EI103" s="193"/>
      <c r="EJ103" s="193"/>
      <c r="EK103" s="193"/>
      <c r="EL103" s="193"/>
      <c r="EM103" s="193"/>
      <c r="EN103" s="193"/>
      <c r="EO103" s="193"/>
      <c r="EP103" s="193"/>
      <c r="EQ103" s="193"/>
      <c r="ER103" s="193"/>
      <c r="ES103" s="193"/>
      <c r="ET103" s="193"/>
      <c r="EU103" s="193"/>
      <c r="EV103" s="193"/>
      <c r="EW103" s="193"/>
      <c r="EX103" s="193"/>
      <c r="EY103" s="193"/>
      <c r="EZ103" s="193"/>
      <c r="FA103" s="193"/>
      <c r="FB103" s="193"/>
      <c r="FC103" s="193"/>
      <c r="FD103" s="193"/>
      <c r="FE103" s="193"/>
      <c r="FF103" s="193"/>
      <c r="FG103" s="193"/>
      <c r="FH103" s="193"/>
      <c r="FI103" s="193"/>
      <c r="FJ103" s="193"/>
      <c r="FK103" s="193"/>
      <c r="FL103" s="193"/>
      <c r="FM103" s="193"/>
      <c r="FN103" s="193"/>
      <c r="FO103" s="193"/>
      <c r="FP103" s="193"/>
      <c r="FQ103" s="193"/>
      <c r="FR103" s="193"/>
      <c r="FS103" s="193"/>
      <c r="FT103" s="193"/>
      <c r="FU103" s="193"/>
      <c r="FV103" s="193"/>
      <c r="FW103" s="193"/>
      <c r="FX103" s="193"/>
      <c r="FY103" s="193"/>
      <c r="FZ103" s="193"/>
      <c r="GA103" s="193"/>
      <c r="GB103" s="193"/>
      <c r="GC103" s="193"/>
      <c r="GD103" s="193"/>
      <c r="GE103" s="193"/>
      <c r="GF103" s="193"/>
      <c r="GG103" s="193"/>
      <c r="GH103" s="193"/>
      <c r="GI103" s="193"/>
      <c r="GJ103" s="193"/>
      <c r="GK103" s="193"/>
      <c r="GL103" s="193"/>
      <c r="GM103" s="193"/>
      <c r="GN103" s="193"/>
      <c r="GO103" s="193"/>
      <c r="GP103" s="193"/>
      <c r="GQ103" s="193"/>
      <c r="GR103" s="193"/>
      <c r="GS103" s="193"/>
      <c r="GT103" s="193"/>
      <c r="GU103" s="193"/>
      <c r="GV103" s="193"/>
      <c r="GW103" s="193"/>
      <c r="GX103" s="193"/>
      <c r="GY103" s="193"/>
      <c r="GZ103" s="193"/>
      <c r="HA103" s="193"/>
      <c r="HB103" s="193"/>
      <c r="HC103" s="193"/>
      <c r="HD103" s="193"/>
      <c r="HE103" s="193"/>
      <c r="HF103" s="193"/>
      <c r="HG103" s="193"/>
      <c r="HH103" s="193"/>
      <c r="HI103" s="193"/>
      <c r="HJ103" s="193"/>
      <c r="HK103" s="193"/>
      <c r="HL103" s="193"/>
      <c r="HM103" s="193"/>
      <c r="HN103" s="193"/>
      <c r="HO103" s="193"/>
      <c r="HP103" s="193"/>
      <c r="HQ103" s="193"/>
      <c r="HR103" s="193"/>
      <c r="HS103" s="193"/>
      <c r="HT103" s="193"/>
      <c r="HU103" s="193"/>
      <c r="HV103" s="193"/>
      <c r="HW103" s="193"/>
      <c r="HX103" s="193"/>
      <c r="HY103" s="193"/>
      <c r="HZ103" s="193"/>
      <c r="IA103" s="193"/>
      <c r="IB103" s="193"/>
      <c r="IC103" s="193"/>
      <c r="ID103" s="193"/>
      <c r="IE103" s="193"/>
      <c r="IF103" s="193"/>
      <c r="IG103" s="193"/>
      <c r="IH103" s="193"/>
      <c r="II103" s="193"/>
      <c r="IJ103" s="193"/>
      <c r="IK103" s="193"/>
    </row>
    <row r="104" spans="1:245" s="199" customFormat="1" ht="16.5">
      <c r="A104" s="205"/>
      <c r="B104" s="210"/>
      <c r="C104" s="212"/>
      <c r="D104" s="212"/>
      <c r="E104" s="212"/>
      <c r="F104" s="212"/>
      <c r="G104" s="211"/>
      <c r="H104" s="206"/>
      <c r="I104" s="193"/>
      <c r="J104" s="193"/>
      <c r="K104" s="193"/>
      <c r="L104" s="193"/>
      <c r="M104" s="193"/>
      <c r="N104" s="193"/>
      <c r="O104" s="193"/>
      <c r="P104" s="193"/>
      <c r="Q104" s="193"/>
      <c r="R104" s="193"/>
      <c r="S104" s="193"/>
      <c r="T104" s="193"/>
      <c r="U104" s="193"/>
      <c r="V104" s="193"/>
      <c r="W104" s="193"/>
      <c r="X104" s="193"/>
      <c r="Y104" s="193"/>
      <c r="Z104" s="193"/>
      <c r="AA104" s="193"/>
      <c r="AB104" s="193"/>
      <c r="AC104" s="193"/>
      <c r="AD104" s="193"/>
      <c r="AE104" s="193"/>
      <c r="AF104" s="193"/>
      <c r="AG104" s="193"/>
      <c r="AH104" s="193"/>
      <c r="AI104" s="193"/>
      <c r="AJ104" s="193"/>
      <c r="AK104" s="193"/>
      <c r="AL104" s="193"/>
      <c r="AM104" s="193"/>
      <c r="AN104" s="193"/>
      <c r="AO104" s="193"/>
      <c r="AP104" s="193"/>
      <c r="AQ104" s="193"/>
      <c r="AR104" s="193"/>
      <c r="AS104" s="193"/>
      <c r="AT104" s="193"/>
      <c r="AU104" s="193"/>
      <c r="AV104" s="193"/>
      <c r="AW104" s="193"/>
      <c r="AX104" s="193"/>
      <c r="AY104" s="193"/>
      <c r="AZ104" s="193"/>
      <c r="BA104" s="193"/>
      <c r="BB104" s="193"/>
      <c r="BC104" s="193"/>
      <c r="BD104" s="193"/>
      <c r="BE104" s="193"/>
      <c r="BF104" s="193"/>
      <c r="BG104" s="193"/>
      <c r="BH104" s="193"/>
      <c r="BI104" s="193"/>
      <c r="BJ104" s="193"/>
      <c r="BK104" s="193"/>
      <c r="BL104" s="193"/>
      <c r="BM104" s="193"/>
      <c r="BN104" s="193"/>
      <c r="BO104" s="193"/>
      <c r="BP104" s="193"/>
      <c r="BQ104" s="193"/>
      <c r="BR104" s="193"/>
      <c r="BS104" s="193"/>
      <c r="BT104" s="193"/>
      <c r="BU104" s="193"/>
      <c r="BV104" s="193"/>
      <c r="BW104" s="193"/>
      <c r="BX104" s="193"/>
      <c r="BY104" s="193"/>
      <c r="BZ104" s="193"/>
      <c r="CA104" s="193"/>
      <c r="CB104" s="193"/>
      <c r="CC104" s="193"/>
      <c r="CD104" s="193"/>
      <c r="CE104" s="193"/>
      <c r="CF104" s="193"/>
      <c r="CG104" s="193"/>
      <c r="CH104" s="193"/>
      <c r="CI104" s="193"/>
      <c r="CJ104" s="193"/>
      <c r="CK104" s="193"/>
      <c r="CL104" s="193"/>
      <c r="CM104" s="193"/>
      <c r="CN104" s="193"/>
      <c r="CO104" s="193"/>
      <c r="CP104" s="193"/>
      <c r="CQ104" s="193"/>
      <c r="CR104" s="193"/>
      <c r="CS104" s="193"/>
      <c r="CT104" s="193"/>
      <c r="CU104" s="193"/>
      <c r="CV104" s="193"/>
      <c r="CW104" s="193"/>
      <c r="CX104" s="193"/>
      <c r="CY104" s="193"/>
      <c r="CZ104" s="193"/>
      <c r="DA104" s="193"/>
      <c r="DB104" s="193"/>
      <c r="DC104" s="193"/>
      <c r="DD104" s="193"/>
      <c r="DE104" s="193"/>
      <c r="DF104" s="193"/>
      <c r="DG104" s="193"/>
      <c r="DH104" s="193"/>
      <c r="DI104" s="193"/>
      <c r="DJ104" s="193"/>
      <c r="DK104" s="193"/>
      <c r="DL104" s="193"/>
      <c r="DM104" s="193"/>
      <c r="DN104" s="193"/>
      <c r="DO104" s="193"/>
      <c r="DP104" s="193"/>
      <c r="DQ104" s="193"/>
      <c r="DR104" s="193"/>
      <c r="DS104" s="193"/>
      <c r="DT104" s="193"/>
      <c r="DU104" s="193"/>
      <c r="DV104" s="193"/>
      <c r="DW104" s="193"/>
      <c r="DX104" s="193"/>
      <c r="DY104" s="193"/>
      <c r="DZ104" s="193"/>
      <c r="EA104" s="193"/>
      <c r="EB104" s="193"/>
      <c r="EC104" s="193"/>
      <c r="ED104" s="193"/>
      <c r="EE104" s="193"/>
      <c r="EF104" s="193"/>
      <c r="EG104" s="193"/>
      <c r="EH104" s="193"/>
      <c r="EI104" s="193"/>
      <c r="EJ104" s="193"/>
      <c r="EK104" s="193"/>
      <c r="EL104" s="193"/>
      <c r="EM104" s="193"/>
      <c r="EN104" s="193"/>
      <c r="EO104" s="193"/>
      <c r="EP104" s="193"/>
      <c r="EQ104" s="193"/>
      <c r="ER104" s="193"/>
      <c r="ES104" s="193"/>
      <c r="ET104" s="193"/>
      <c r="EU104" s="193"/>
      <c r="EV104" s="193"/>
      <c r="EW104" s="193"/>
      <c r="EX104" s="193"/>
      <c r="EY104" s="193"/>
      <c r="EZ104" s="193"/>
      <c r="FA104" s="193"/>
      <c r="FB104" s="193"/>
      <c r="FC104" s="193"/>
      <c r="FD104" s="193"/>
      <c r="FE104" s="193"/>
      <c r="FF104" s="193"/>
      <c r="FG104" s="193"/>
      <c r="FH104" s="193"/>
      <c r="FI104" s="193"/>
      <c r="FJ104" s="193"/>
      <c r="FK104" s="193"/>
      <c r="FL104" s="193"/>
      <c r="FM104" s="193"/>
      <c r="FN104" s="193"/>
      <c r="FO104" s="193"/>
      <c r="FP104" s="193"/>
      <c r="FQ104" s="193"/>
      <c r="FR104" s="193"/>
      <c r="FS104" s="193"/>
      <c r="FT104" s="193"/>
      <c r="FU104" s="193"/>
      <c r="FV104" s="193"/>
      <c r="FW104" s="193"/>
      <c r="FX104" s="193"/>
      <c r="FY104" s="193"/>
      <c r="FZ104" s="193"/>
      <c r="GA104" s="193"/>
      <c r="GB104" s="193"/>
      <c r="GC104" s="193"/>
      <c r="GD104" s="193"/>
      <c r="GE104" s="193"/>
      <c r="GF104" s="193"/>
      <c r="GG104" s="193"/>
      <c r="GH104" s="193"/>
      <c r="GI104" s="193"/>
      <c r="GJ104" s="193"/>
      <c r="GK104" s="193"/>
      <c r="GL104" s="193"/>
      <c r="GM104" s="193"/>
      <c r="GN104" s="193"/>
      <c r="GO104" s="193"/>
      <c r="GP104" s="193"/>
      <c r="GQ104" s="193"/>
      <c r="GR104" s="193"/>
      <c r="GS104" s="193"/>
      <c r="GT104" s="193"/>
      <c r="GU104" s="193"/>
      <c r="GV104" s="193"/>
      <c r="GW104" s="193"/>
      <c r="GX104" s="193"/>
      <c r="GY104" s="193"/>
      <c r="GZ104" s="193"/>
      <c r="HA104" s="193"/>
      <c r="HB104" s="193"/>
      <c r="HC104" s="193"/>
      <c r="HD104" s="193"/>
      <c r="HE104" s="193"/>
      <c r="HF104" s="193"/>
      <c r="HG104" s="193"/>
      <c r="HH104" s="193"/>
      <c r="HI104" s="193"/>
      <c r="HJ104" s="193"/>
      <c r="HK104" s="193"/>
      <c r="HL104" s="193"/>
      <c r="HM104" s="193"/>
      <c r="HN104" s="193"/>
      <c r="HO104" s="193"/>
      <c r="HP104" s="193"/>
      <c r="HQ104" s="193"/>
      <c r="HR104" s="193"/>
      <c r="HS104" s="193"/>
      <c r="HT104" s="193"/>
      <c r="HU104" s="193"/>
      <c r="HV104" s="193"/>
      <c r="HW104" s="193"/>
      <c r="HX104" s="193"/>
      <c r="HY104" s="193"/>
      <c r="HZ104" s="193"/>
      <c r="IA104" s="193"/>
      <c r="IB104" s="193"/>
      <c r="IC104" s="193"/>
      <c r="ID104" s="193"/>
      <c r="IE104" s="193"/>
      <c r="IF104" s="193"/>
      <c r="IG104" s="193"/>
      <c r="IH104" s="193"/>
      <c r="II104" s="193"/>
      <c r="IJ104" s="193"/>
      <c r="IK104" s="193"/>
    </row>
    <row r="105" spans="1:245" s="199" customFormat="1" ht="16.5">
      <c r="A105" s="205"/>
      <c r="B105" s="210"/>
      <c r="C105" s="212"/>
      <c r="D105" s="212"/>
      <c r="E105" s="212"/>
      <c r="F105" s="212"/>
      <c r="G105" s="211"/>
      <c r="H105" s="206"/>
      <c r="I105" s="193"/>
      <c r="J105" s="193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193"/>
      <c r="V105" s="193"/>
      <c r="W105" s="193"/>
      <c r="X105" s="193"/>
      <c r="Y105" s="193"/>
      <c r="Z105" s="193"/>
      <c r="AA105" s="193"/>
      <c r="AB105" s="193"/>
      <c r="AC105" s="193"/>
      <c r="AD105" s="193"/>
      <c r="AE105" s="193"/>
      <c r="AF105" s="193"/>
      <c r="AG105" s="193"/>
      <c r="AH105" s="193"/>
      <c r="AI105" s="193"/>
      <c r="AJ105" s="193"/>
      <c r="AK105" s="193"/>
      <c r="AL105" s="193"/>
      <c r="AM105" s="193"/>
      <c r="AN105" s="193"/>
      <c r="AO105" s="193"/>
      <c r="AP105" s="193"/>
      <c r="AQ105" s="193"/>
      <c r="AR105" s="193"/>
      <c r="AS105" s="193"/>
      <c r="AT105" s="193"/>
      <c r="AU105" s="193"/>
      <c r="AV105" s="193"/>
      <c r="AW105" s="193"/>
      <c r="AX105" s="193"/>
      <c r="AY105" s="193"/>
      <c r="AZ105" s="193"/>
      <c r="BA105" s="193"/>
      <c r="BB105" s="193"/>
      <c r="BC105" s="193"/>
      <c r="BD105" s="193"/>
      <c r="BE105" s="193"/>
      <c r="BF105" s="193"/>
      <c r="BG105" s="193"/>
      <c r="BH105" s="193"/>
      <c r="BI105" s="193"/>
      <c r="BJ105" s="193"/>
      <c r="BK105" s="193"/>
      <c r="BL105" s="193"/>
      <c r="BM105" s="193"/>
      <c r="BN105" s="193"/>
      <c r="BO105" s="193"/>
      <c r="BP105" s="193"/>
      <c r="BQ105" s="193"/>
      <c r="BR105" s="193"/>
      <c r="BS105" s="193"/>
      <c r="BT105" s="193"/>
      <c r="BU105" s="193"/>
      <c r="BV105" s="193"/>
      <c r="BW105" s="193"/>
      <c r="BX105" s="193"/>
      <c r="BY105" s="193"/>
      <c r="BZ105" s="193"/>
      <c r="CA105" s="193"/>
      <c r="CB105" s="193"/>
      <c r="CC105" s="193"/>
      <c r="CD105" s="193"/>
      <c r="CE105" s="193"/>
      <c r="CF105" s="193"/>
      <c r="CG105" s="193"/>
      <c r="CH105" s="193"/>
      <c r="CI105" s="193"/>
      <c r="CJ105" s="193"/>
      <c r="CK105" s="193"/>
      <c r="CL105" s="193"/>
      <c r="CM105" s="193"/>
      <c r="CN105" s="193"/>
      <c r="CO105" s="193"/>
      <c r="CP105" s="193"/>
      <c r="CQ105" s="193"/>
      <c r="CR105" s="193"/>
      <c r="CS105" s="193"/>
      <c r="CT105" s="193"/>
      <c r="CU105" s="193"/>
      <c r="CV105" s="193"/>
      <c r="CW105" s="193"/>
      <c r="CX105" s="193"/>
      <c r="CY105" s="193"/>
      <c r="CZ105" s="193"/>
      <c r="DA105" s="193"/>
      <c r="DB105" s="193"/>
      <c r="DC105" s="193"/>
      <c r="DD105" s="193"/>
      <c r="DE105" s="193"/>
      <c r="DF105" s="193"/>
      <c r="DG105" s="193"/>
      <c r="DH105" s="193"/>
      <c r="DI105" s="193"/>
      <c r="DJ105" s="193"/>
      <c r="DK105" s="193"/>
      <c r="DL105" s="193"/>
      <c r="DM105" s="193"/>
      <c r="DN105" s="193"/>
      <c r="DO105" s="193"/>
      <c r="DP105" s="193"/>
      <c r="DQ105" s="193"/>
      <c r="DR105" s="193"/>
      <c r="DS105" s="193"/>
      <c r="DT105" s="193"/>
      <c r="DU105" s="193"/>
      <c r="DV105" s="193"/>
      <c r="DW105" s="193"/>
      <c r="DX105" s="193"/>
      <c r="DY105" s="193"/>
      <c r="DZ105" s="193"/>
      <c r="EA105" s="193"/>
      <c r="EB105" s="193"/>
      <c r="EC105" s="193"/>
      <c r="ED105" s="193"/>
      <c r="EE105" s="193"/>
      <c r="EF105" s="193"/>
      <c r="EG105" s="193"/>
      <c r="EH105" s="193"/>
      <c r="EI105" s="193"/>
      <c r="EJ105" s="193"/>
      <c r="EK105" s="193"/>
      <c r="EL105" s="193"/>
      <c r="EM105" s="193"/>
      <c r="EN105" s="193"/>
      <c r="EO105" s="193"/>
      <c r="EP105" s="193"/>
      <c r="EQ105" s="193"/>
      <c r="ER105" s="193"/>
      <c r="ES105" s="193"/>
      <c r="ET105" s="193"/>
      <c r="EU105" s="193"/>
      <c r="EV105" s="193"/>
      <c r="EW105" s="193"/>
      <c r="EX105" s="193"/>
      <c r="EY105" s="193"/>
      <c r="EZ105" s="193"/>
      <c r="FA105" s="193"/>
      <c r="FB105" s="193"/>
      <c r="FC105" s="193"/>
      <c r="FD105" s="193"/>
      <c r="FE105" s="193"/>
      <c r="FF105" s="193"/>
      <c r="FG105" s="193"/>
      <c r="FH105" s="193"/>
      <c r="FI105" s="193"/>
      <c r="FJ105" s="193"/>
      <c r="FK105" s="193"/>
      <c r="FL105" s="193"/>
      <c r="FM105" s="193"/>
      <c r="FN105" s="193"/>
      <c r="FO105" s="193"/>
      <c r="FP105" s="193"/>
      <c r="FQ105" s="193"/>
      <c r="FR105" s="193"/>
      <c r="FS105" s="193"/>
      <c r="FT105" s="193"/>
      <c r="FU105" s="193"/>
      <c r="FV105" s="193"/>
      <c r="FW105" s="193"/>
      <c r="FX105" s="193"/>
      <c r="FY105" s="193"/>
      <c r="FZ105" s="193"/>
      <c r="GA105" s="193"/>
      <c r="GB105" s="193"/>
      <c r="GC105" s="193"/>
      <c r="GD105" s="193"/>
      <c r="GE105" s="193"/>
      <c r="GF105" s="193"/>
      <c r="GG105" s="193"/>
      <c r="GH105" s="193"/>
      <c r="GI105" s="193"/>
      <c r="GJ105" s="193"/>
      <c r="GK105" s="193"/>
      <c r="GL105" s="193"/>
      <c r="GM105" s="193"/>
      <c r="GN105" s="193"/>
      <c r="GO105" s="193"/>
      <c r="GP105" s="193"/>
      <c r="GQ105" s="193"/>
      <c r="GR105" s="193"/>
      <c r="GS105" s="193"/>
      <c r="GT105" s="193"/>
      <c r="GU105" s="193"/>
      <c r="GV105" s="193"/>
      <c r="GW105" s="193"/>
      <c r="GX105" s="193"/>
      <c r="GY105" s="193"/>
      <c r="GZ105" s="193"/>
      <c r="HA105" s="193"/>
      <c r="HB105" s="193"/>
      <c r="HC105" s="193"/>
      <c r="HD105" s="193"/>
      <c r="HE105" s="193"/>
      <c r="HF105" s="193"/>
      <c r="HG105" s="193"/>
      <c r="HH105" s="193"/>
      <c r="HI105" s="193"/>
      <c r="HJ105" s="193"/>
      <c r="HK105" s="193"/>
      <c r="HL105" s="193"/>
      <c r="HM105" s="193"/>
      <c r="HN105" s="193"/>
      <c r="HO105" s="193"/>
      <c r="HP105" s="193"/>
      <c r="HQ105" s="193"/>
      <c r="HR105" s="193"/>
      <c r="HS105" s="193"/>
      <c r="HT105" s="193"/>
      <c r="HU105" s="193"/>
      <c r="HV105" s="193"/>
      <c r="HW105" s="193"/>
      <c r="HX105" s="193"/>
      <c r="HY105" s="193"/>
      <c r="HZ105" s="193"/>
      <c r="IA105" s="193"/>
      <c r="IB105" s="193"/>
      <c r="IC105" s="193"/>
      <c r="ID105" s="193"/>
      <c r="IE105" s="193"/>
      <c r="IF105" s="193"/>
      <c r="IG105" s="193"/>
      <c r="IH105" s="193"/>
      <c r="II105" s="193"/>
      <c r="IJ105" s="193"/>
      <c r="IK105" s="193"/>
    </row>
    <row r="106" spans="1:245" s="199" customFormat="1" ht="16.5">
      <c r="A106" s="205"/>
      <c r="B106" s="210"/>
      <c r="C106" s="212"/>
      <c r="D106" s="212"/>
      <c r="E106" s="212"/>
      <c r="F106" s="212"/>
      <c r="G106" s="211"/>
      <c r="H106" s="206"/>
      <c r="I106" s="193"/>
      <c r="J106" s="193"/>
      <c r="K106" s="193"/>
      <c r="L106" s="193"/>
      <c r="M106" s="193"/>
      <c r="N106" s="193"/>
      <c r="O106" s="193"/>
      <c r="P106" s="193"/>
      <c r="Q106" s="193"/>
      <c r="R106" s="193"/>
      <c r="S106" s="193"/>
      <c r="T106" s="193"/>
      <c r="U106" s="193"/>
      <c r="V106" s="193"/>
      <c r="W106" s="193"/>
      <c r="X106" s="193"/>
      <c r="Y106" s="193"/>
      <c r="Z106" s="193"/>
      <c r="AA106" s="193"/>
      <c r="AB106" s="193"/>
      <c r="AC106" s="193"/>
      <c r="AD106" s="193"/>
      <c r="AE106" s="193"/>
      <c r="AF106" s="193"/>
      <c r="AG106" s="193"/>
      <c r="AH106" s="193"/>
      <c r="AI106" s="193"/>
      <c r="AJ106" s="193"/>
      <c r="AK106" s="193"/>
      <c r="AL106" s="193"/>
      <c r="AM106" s="193"/>
      <c r="AN106" s="193"/>
      <c r="AO106" s="193"/>
      <c r="AP106" s="193"/>
      <c r="AQ106" s="193"/>
      <c r="AR106" s="193"/>
      <c r="AS106" s="193"/>
      <c r="AT106" s="193"/>
      <c r="AU106" s="193"/>
      <c r="AV106" s="193"/>
      <c r="AW106" s="193"/>
      <c r="AX106" s="193"/>
      <c r="AY106" s="193"/>
      <c r="AZ106" s="193"/>
      <c r="BA106" s="193"/>
      <c r="BB106" s="193"/>
      <c r="BC106" s="193"/>
      <c r="BD106" s="193"/>
      <c r="BE106" s="193"/>
      <c r="BF106" s="193"/>
      <c r="BG106" s="193"/>
      <c r="BH106" s="193"/>
      <c r="BI106" s="193"/>
      <c r="BJ106" s="193"/>
      <c r="BK106" s="193"/>
      <c r="BL106" s="193"/>
      <c r="BM106" s="193"/>
      <c r="BN106" s="193"/>
      <c r="BO106" s="193"/>
      <c r="BP106" s="193"/>
      <c r="BQ106" s="193"/>
      <c r="BR106" s="193"/>
      <c r="BS106" s="193"/>
      <c r="BT106" s="193"/>
      <c r="BU106" s="193"/>
      <c r="BV106" s="193"/>
      <c r="BW106" s="193"/>
      <c r="BX106" s="193"/>
      <c r="BY106" s="193"/>
      <c r="BZ106" s="193"/>
      <c r="CA106" s="193"/>
      <c r="CB106" s="193"/>
      <c r="CC106" s="193"/>
      <c r="CD106" s="193"/>
      <c r="CE106" s="193"/>
      <c r="CF106" s="193"/>
      <c r="CG106" s="193"/>
      <c r="CH106" s="193"/>
      <c r="CI106" s="193"/>
      <c r="CJ106" s="193"/>
      <c r="CK106" s="193"/>
      <c r="CL106" s="193"/>
      <c r="CM106" s="193"/>
      <c r="CN106" s="193"/>
      <c r="CO106" s="193"/>
      <c r="CP106" s="193"/>
      <c r="CQ106" s="193"/>
      <c r="CR106" s="193"/>
      <c r="CS106" s="193"/>
      <c r="CT106" s="193"/>
      <c r="CU106" s="193"/>
      <c r="CV106" s="193"/>
      <c r="CW106" s="193"/>
      <c r="CX106" s="193"/>
      <c r="CY106" s="193"/>
      <c r="CZ106" s="193"/>
      <c r="DA106" s="193"/>
      <c r="DB106" s="193"/>
      <c r="DC106" s="193"/>
      <c r="DD106" s="193"/>
      <c r="DE106" s="193"/>
      <c r="DF106" s="193"/>
      <c r="DG106" s="193"/>
      <c r="DH106" s="193"/>
      <c r="DI106" s="193"/>
      <c r="DJ106" s="193"/>
      <c r="DK106" s="193"/>
      <c r="DL106" s="193"/>
      <c r="DM106" s="193"/>
      <c r="DN106" s="193"/>
      <c r="DO106" s="193"/>
      <c r="DP106" s="193"/>
      <c r="DQ106" s="193"/>
      <c r="DR106" s="193"/>
      <c r="DS106" s="193"/>
      <c r="DT106" s="193"/>
      <c r="DU106" s="193"/>
      <c r="DV106" s="193"/>
      <c r="DW106" s="193"/>
      <c r="DX106" s="193"/>
      <c r="DY106" s="193"/>
      <c r="DZ106" s="193"/>
      <c r="EA106" s="193"/>
      <c r="EB106" s="193"/>
      <c r="EC106" s="193"/>
      <c r="ED106" s="193"/>
      <c r="EE106" s="193"/>
      <c r="EF106" s="193"/>
      <c r="EG106" s="193"/>
      <c r="EH106" s="193"/>
      <c r="EI106" s="193"/>
      <c r="EJ106" s="193"/>
      <c r="EK106" s="193"/>
      <c r="EL106" s="193"/>
      <c r="EM106" s="193"/>
      <c r="EN106" s="193"/>
      <c r="EO106" s="193"/>
      <c r="EP106" s="193"/>
      <c r="EQ106" s="193"/>
      <c r="ER106" s="193"/>
      <c r="ES106" s="193"/>
      <c r="ET106" s="193"/>
      <c r="EU106" s="193"/>
      <c r="EV106" s="193"/>
      <c r="EW106" s="193"/>
      <c r="EX106" s="193"/>
      <c r="EY106" s="193"/>
      <c r="EZ106" s="193"/>
      <c r="FA106" s="193"/>
      <c r="FB106" s="193"/>
      <c r="FC106" s="193"/>
      <c r="FD106" s="193"/>
      <c r="FE106" s="193"/>
      <c r="FF106" s="193"/>
      <c r="FG106" s="193"/>
      <c r="FH106" s="193"/>
      <c r="FI106" s="193"/>
      <c r="FJ106" s="193"/>
      <c r="FK106" s="193"/>
      <c r="FL106" s="193"/>
      <c r="FM106" s="193"/>
      <c r="FN106" s="193"/>
      <c r="FO106" s="193"/>
      <c r="FP106" s="193"/>
      <c r="FQ106" s="193"/>
      <c r="FR106" s="193"/>
      <c r="FS106" s="193"/>
      <c r="FT106" s="193"/>
      <c r="FU106" s="193"/>
      <c r="FV106" s="193"/>
      <c r="FW106" s="193"/>
      <c r="FX106" s="193"/>
      <c r="FY106" s="193"/>
      <c r="FZ106" s="193"/>
      <c r="GA106" s="193"/>
      <c r="GB106" s="193"/>
      <c r="GC106" s="193"/>
      <c r="GD106" s="193"/>
      <c r="GE106" s="193"/>
      <c r="GF106" s="193"/>
      <c r="GG106" s="193"/>
      <c r="GH106" s="193"/>
      <c r="GI106" s="193"/>
      <c r="GJ106" s="193"/>
      <c r="GK106" s="193"/>
      <c r="GL106" s="193"/>
      <c r="GM106" s="193"/>
      <c r="GN106" s="193"/>
      <c r="GO106" s="193"/>
      <c r="GP106" s="193"/>
      <c r="GQ106" s="193"/>
      <c r="GR106" s="193"/>
      <c r="GS106" s="193"/>
      <c r="GT106" s="193"/>
      <c r="GU106" s="193"/>
      <c r="GV106" s="193"/>
      <c r="GW106" s="193"/>
      <c r="GX106" s="193"/>
      <c r="GY106" s="193"/>
      <c r="GZ106" s="193"/>
      <c r="HA106" s="193"/>
      <c r="HB106" s="193"/>
      <c r="HC106" s="193"/>
      <c r="HD106" s="193"/>
      <c r="HE106" s="193"/>
      <c r="HF106" s="193"/>
      <c r="HG106" s="193"/>
      <c r="HH106" s="193"/>
      <c r="HI106" s="193"/>
      <c r="HJ106" s="193"/>
      <c r="HK106" s="193"/>
      <c r="HL106" s="193"/>
      <c r="HM106" s="193"/>
      <c r="HN106" s="193"/>
      <c r="HO106" s="193"/>
      <c r="HP106" s="193"/>
      <c r="HQ106" s="193"/>
      <c r="HR106" s="193"/>
      <c r="HS106" s="193"/>
      <c r="HT106" s="193"/>
      <c r="HU106" s="193"/>
      <c r="HV106" s="193"/>
      <c r="HW106" s="193"/>
      <c r="HX106" s="193"/>
      <c r="HY106" s="193"/>
      <c r="HZ106" s="193"/>
      <c r="IA106" s="193"/>
      <c r="IB106" s="193"/>
      <c r="IC106" s="193"/>
      <c r="ID106" s="193"/>
      <c r="IE106" s="193"/>
      <c r="IF106" s="193"/>
      <c r="IG106" s="193"/>
      <c r="IH106" s="193"/>
      <c r="II106" s="193"/>
      <c r="IJ106" s="193"/>
      <c r="IK106" s="193"/>
    </row>
    <row r="107" spans="1:245" s="199" customFormat="1" ht="16.5">
      <c r="A107" s="205"/>
      <c r="B107" s="210"/>
      <c r="C107" s="212"/>
      <c r="D107" s="212"/>
      <c r="E107" s="212"/>
      <c r="F107" s="212"/>
      <c r="G107" s="211"/>
      <c r="H107" s="206"/>
    </row>
    <row r="108" spans="1:245" s="199" customFormat="1" ht="16.5">
      <c r="A108" s="205"/>
      <c r="B108" s="210"/>
      <c r="C108" s="212"/>
      <c r="D108" s="212"/>
      <c r="E108" s="212"/>
      <c r="F108" s="212"/>
      <c r="G108" s="211"/>
      <c r="H108" s="206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Z108" s="193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  <c r="AY108" s="193"/>
      <c r="AZ108" s="193"/>
      <c r="BA108" s="193"/>
      <c r="BB108" s="193"/>
      <c r="BC108" s="193"/>
      <c r="BD108" s="193"/>
      <c r="BE108" s="193"/>
      <c r="BF108" s="193"/>
      <c r="BG108" s="193"/>
      <c r="BH108" s="193"/>
      <c r="BI108" s="193"/>
      <c r="BJ108" s="193"/>
      <c r="BK108" s="193"/>
      <c r="BL108" s="193"/>
      <c r="BM108" s="193"/>
      <c r="BN108" s="193"/>
      <c r="BO108" s="193"/>
      <c r="BP108" s="193"/>
      <c r="BQ108" s="193"/>
      <c r="BR108" s="193"/>
      <c r="BS108" s="193"/>
      <c r="BT108" s="193"/>
      <c r="BU108" s="193"/>
      <c r="BV108" s="193"/>
      <c r="BW108" s="193"/>
      <c r="BX108" s="193"/>
      <c r="BY108" s="193"/>
      <c r="BZ108" s="193"/>
      <c r="CA108" s="193"/>
      <c r="CB108" s="193"/>
      <c r="CC108" s="193"/>
      <c r="CD108" s="193"/>
      <c r="CE108" s="193"/>
      <c r="CF108" s="193"/>
      <c r="CG108" s="193"/>
      <c r="CH108" s="193"/>
      <c r="CI108" s="193"/>
      <c r="CJ108" s="193"/>
      <c r="CK108" s="193"/>
      <c r="CL108" s="193"/>
      <c r="CM108" s="193"/>
      <c r="CN108" s="193"/>
      <c r="CO108" s="193"/>
      <c r="CP108" s="193"/>
      <c r="CQ108" s="193"/>
      <c r="CR108" s="193"/>
      <c r="CS108" s="193"/>
      <c r="CT108" s="193"/>
      <c r="CU108" s="193"/>
      <c r="CV108" s="193"/>
      <c r="CW108" s="193"/>
      <c r="CX108" s="193"/>
      <c r="CY108" s="193"/>
      <c r="CZ108" s="193"/>
      <c r="DA108" s="193"/>
      <c r="DB108" s="193"/>
      <c r="DC108" s="193"/>
      <c r="DD108" s="193"/>
      <c r="DE108" s="193"/>
      <c r="DF108" s="193"/>
      <c r="DG108" s="193"/>
      <c r="DH108" s="193"/>
      <c r="DI108" s="193"/>
      <c r="DJ108" s="193"/>
      <c r="DK108" s="193"/>
      <c r="DL108" s="193"/>
      <c r="DM108" s="193"/>
      <c r="DN108" s="193"/>
      <c r="DO108" s="193"/>
      <c r="DP108" s="193"/>
      <c r="DQ108" s="193"/>
      <c r="DR108" s="193"/>
      <c r="DS108" s="193"/>
      <c r="DT108" s="193"/>
      <c r="DU108" s="193"/>
      <c r="DV108" s="193"/>
      <c r="DW108" s="193"/>
      <c r="DX108" s="193"/>
      <c r="DY108" s="193"/>
      <c r="DZ108" s="193"/>
      <c r="EA108" s="193"/>
      <c r="EB108" s="193"/>
      <c r="EC108" s="193"/>
      <c r="ED108" s="193"/>
      <c r="EE108" s="193"/>
      <c r="EF108" s="193"/>
      <c r="EG108" s="193"/>
      <c r="EH108" s="193"/>
      <c r="EI108" s="193"/>
      <c r="EJ108" s="193"/>
      <c r="EK108" s="193"/>
      <c r="EL108" s="193"/>
      <c r="EM108" s="193"/>
      <c r="EN108" s="193"/>
      <c r="EO108" s="193"/>
      <c r="EP108" s="193"/>
      <c r="EQ108" s="193"/>
      <c r="ER108" s="193"/>
      <c r="ES108" s="193"/>
      <c r="ET108" s="193"/>
      <c r="EU108" s="193"/>
      <c r="EV108" s="193"/>
      <c r="EW108" s="193"/>
      <c r="EX108" s="193"/>
      <c r="EY108" s="193"/>
      <c r="EZ108" s="193"/>
      <c r="FA108" s="193"/>
      <c r="FB108" s="193"/>
      <c r="FC108" s="193"/>
      <c r="FD108" s="193"/>
      <c r="FE108" s="193"/>
      <c r="FF108" s="193"/>
      <c r="FG108" s="193"/>
      <c r="FH108" s="193"/>
      <c r="FI108" s="193"/>
      <c r="FJ108" s="193"/>
      <c r="FK108" s="193"/>
      <c r="FL108" s="193"/>
      <c r="FM108" s="193"/>
      <c r="FN108" s="193"/>
      <c r="FO108" s="193"/>
      <c r="FP108" s="193"/>
      <c r="FQ108" s="193"/>
      <c r="FR108" s="193"/>
      <c r="FS108" s="193"/>
      <c r="FT108" s="193"/>
      <c r="FU108" s="193"/>
      <c r="FV108" s="193"/>
      <c r="FW108" s="193"/>
      <c r="FX108" s="193"/>
      <c r="FY108" s="193"/>
      <c r="FZ108" s="193"/>
      <c r="GA108" s="193"/>
      <c r="GB108" s="193"/>
      <c r="GC108" s="193"/>
      <c r="GD108" s="193"/>
      <c r="GE108" s="193"/>
      <c r="GF108" s="193"/>
      <c r="GG108" s="193"/>
      <c r="GH108" s="193"/>
      <c r="GI108" s="193"/>
      <c r="GJ108" s="193"/>
      <c r="GK108" s="193"/>
      <c r="GL108" s="193"/>
      <c r="GM108" s="193"/>
      <c r="GN108" s="193"/>
      <c r="GO108" s="193"/>
      <c r="GP108" s="193"/>
      <c r="GQ108" s="193"/>
      <c r="GR108" s="193"/>
      <c r="GS108" s="193"/>
      <c r="GT108" s="193"/>
      <c r="GU108" s="193"/>
      <c r="GV108" s="193"/>
      <c r="GW108" s="193"/>
      <c r="GX108" s="193"/>
      <c r="GY108" s="193"/>
      <c r="GZ108" s="193"/>
      <c r="HA108" s="193"/>
      <c r="HB108" s="193"/>
      <c r="HC108" s="193"/>
      <c r="HD108" s="193"/>
      <c r="HE108" s="193"/>
      <c r="HF108" s="193"/>
      <c r="HG108" s="193"/>
      <c r="HH108" s="193"/>
      <c r="HI108" s="193"/>
      <c r="HJ108" s="193"/>
      <c r="HK108" s="193"/>
      <c r="HL108" s="193"/>
      <c r="HM108" s="193"/>
      <c r="HN108" s="193"/>
      <c r="HO108" s="193"/>
      <c r="HP108" s="193"/>
      <c r="HQ108" s="193"/>
      <c r="HR108" s="193"/>
      <c r="HS108" s="193"/>
      <c r="HT108" s="193"/>
      <c r="HU108" s="193"/>
      <c r="HV108" s="193"/>
      <c r="HW108" s="193"/>
      <c r="HX108" s="193"/>
      <c r="HY108" s="193"/>
      <c r="HZ108" s="193"/>
      <c r="IA108" s="193"/>
      <c r="IB108" s="193"/>
      <c r="IC108" s="193"/>
      <c r="ID108" s="193"/>
      <c r="IE108" s="193"/>
      <c r="IF108" s="193"/>
      <c r="IG108" s="193"/>
      <c r="IH108" s="193"/>
      <c r="II108" s="193"/>
      <c r="IJ108" s="193"/>
      <c r="IK108" s="193"/>
    </row>
    <row r="109" spans="1:245" s="199" customFormat="1" ht="16.5">
      <c r="A109" s="205"/>
      <c r="B109" s="210"/>
      <c r="C109" s="212"/>
      <c r="D109" s="212"/>
      <c r="E109" s="212"/>
      <c r="F109" s="212"/>
      <c r="G109" s="211"/>
      <c r="H109" s="206"/>
      <c r="I109" s="193"/>
      <c r="J109" s="193"/>
      <c r="K109" s="193"/>
      <c r="L109" s="193"/>
      <c r="M109" s="193"/>
      <c r="N109" s="193"/>
      <c r="O109" s="193"/>
      <c r="P109" s="193"/>
      <c r="Q109" s="193"/>
      <c r="R109" s="193"/>
      <c r="S109" s="193"/>
      <c r="T109" s="193"/>
      <c r="U109" s="193"/>
      <c r="V109" s="193"/>
      <c r="W109" s="193"/>
      <c r="X109" s="193"/>
      <c r="Y109" s="193"/>
      <c r="Z109" s="193"/>
      <c r="AA109" s="193"/>
      <c r="AB109" s="193"/>
      <c r="AC109" s="193"/>
      <c r="AD109" s="193"/>
      <c r="AE109" s="193"/>
      <c r="AF109" s="193"/>
      <c r="AG109" s="193"/>
      <c r="AH109" s="193"/>
      <c r="AI109" s="193"/>
      <c r="AJ109" s="193"/>
      <c r="AK109" s="193"/>
      <c r="AL109" s="193"/>
      <c r="AM109" s="193"/>
      <c r="AN109" s="193"/>
      <c r="AO109" s="193"/>
      <c r="AP109" s="193"/>
      <c r="AQ109" s="193"/>
      <c r="AR109" s="193"/>
      <c r="AS109" s="193"/>
      <c r="AT109" s="193"/>
      <c r="AU109" s="193"/>
      <c r="AV109" s="193"/>
      <c r="AW109" s="193"/>
      <c r="AX109" s="193"/>
      <c r="AY109" s="193"/>
      <c r="AZ109" s="193"/>
      <c r="BA109" s="193"/>
      <c r="BB109" s="193"/>
      <c r="BC109" s="193"/>
      <c r="BD109" s="193"/>
      <c r="BE109" s="193"/>
      <c r="BF109" s="193"/>
      <c r="BG109" s="193"/>
      <c r="BH109" s="193"/>
      <c r="BI109" s="193"/>
      <c r="BJ109" s="193"/>
      <c r="BK109" s="193"/>
      <c r="BL109" s="193"/>
      <c r="BM109" s="193"/>
      <c r="BN109" s="193"/>
      <c r="BO109" s="193"/>
      <c r="BP109" s="193"/>
      <c r="BQ109" s="193"/>
      <c r="BR109" s="193"/>
      <c r="BS109" s="193"/>
      <c r="BT109" s="193"/>
      <c r="BU109" s="193"/>
      <c r="BV109" s="193"/>
      <c r="BW109" s="193"/>
      <c r="BX109" s="193"/>
      <c r="BY109" s="193"/>
      <c r="BZ109" s="193"/>
      <c r="CA109" s="193"/>
      <c r="CB109" s="193"/>
      <c r="CC109" s="193"/>
      <c r="CD109" s="193"/>
      <c r="CE109" s="193"/>
      <c r="CF109" s="193"/>
      <c r="CG109" s="193"/>
      <c r="CH109" s="193"/>
      <c r="CI109" s="193"/>
      <c r="CJ109" s="193"/>
      <c r="CK109" s="193"/>
      <c r="CL109" s="193"/>
      <c r="CM109" s="193"/>
      <c r="CN109" s="193"/>
      <c r="CO109" s="193"/>
      <c r="CP109" s="193"/>
      <c r="CQ109" s="193"/>
      <c r="CR109" s="193"/>
      <c r="CS109" s="193"/>
      <c r="CT109" s="193"/>
      <c r="CU109" s="193"/>
      <c r="CV109" s="193"/>
      <c r="CW109" s="193"/>
      <c r="CX109" s="193"/>
      <c r="CY109" s="193"/>
      <c r="CZ109" s="193"/>
      <c r="DA109" s="193"/>
      <c r="DB109" s="193"/>
      <c r="DC109" s="193"/>
      <c r="DD109" s="193"/>
      <c r="DE109" s="193"/>
      <c r="DF109" s="193"/>
      <c r="DG109" s="193"/>
      <c r="DH109" s="193"/>
      <c r="DI109" s="193"/>
      <c r="DJ109" s="193"/>
      <c r="DK109" s="193"/>
      <c r="DL109" s="193"/>
      <c r="DM109" s="193"/>
      <c r="DN109" s="193"/>
      <c r="DO109" s="193"/>
      <c r="DP109" s="193"/>
      <c r="DQ109" s="193"/>
      <c r="DR109" s="193"/>
      <c r="DS109" s="193"/>
      <c r="DT109" s="193"/>
      <c r="DU109" s="193"/>
      <c r="DV109" s="193"/>
      <c r="DW109" s="193"/>
      <c r="DX109" s="193"/>
      <c r="DY109" s="193"/>
      <c r="DZ109" s="193"/>
      <c r="EA109" s="193"/>
      <c r="EB109" s="193"/>
      <c r="EC109" s="193"/>
      <c r="ED109" s="193"/>
      <c r="EE109" s="193"/>
      <c r="EF109" s="193"/>
      <c r="EG109" s="193"/>
      <c r="EH109" s="193"/>
      <c r="EI109" s="193"/>
      <c r="EJ109" s="193"/>
      <c r="EK109" s="193"/>
      <c r="EL109" s="193"/>
      <c r="EM109" s="193"/>
      <c r="EN109" s="193"/>
      <c r="EO109" s="193"/>
      <c r="EP109" s="193"/>
      <c r="EQ109" s="193"/>
      <c r="ER109" s="193"/>
      <c r="ES109" s="193"/>
      <c r="ET109" s="193"/>
      <c r="EU109" s="193"/>
      <c r="EV109" s="193"/>
      <c r="EW109" s="193"/>
      <c r="EX109" s="193"/>
      <c r="EY109" s="193"/>
      <c r="EZ109" s="193"/>
      <c r="FA109" s="193"/>
      <c r="FB109" s="193"/>
      <c r="FC109" s="193"/>
      <c r="FD109" s="193"/>
      <c r="FE109" s="193"/>
      <c r="FF109" s="193"/>
      <c r="FG109" s="193"/>
      <c r="FH109" s="193"/>
      <c r="FI109" s="193"/>
      <c r="FJ109" s="193"/>
      <c r="FK109" s="193"/>
      <c r="FL109" s="193"/>
      <c r="FM109" s="193"/>
      <c r="FN109" s="193"/>
      <c r="FO109" s="193"/>
      <c r="FP109" s="193"/>
      <c r="FQ109" s="193"/>
      <c r="FR109" s="193"/>
      <c r="FS109" s="193"/>
      <c r="FT109" s="193"/>
      <c r="FU109" s="193"/>
      <c r="FV109" s="193"/>
      <c r="FW109" s="193"/>
      <c r="FX109" s="193"/>
      <c r="FY109" s="193"/>
      <c r="FZ109" s="193"/>
      <c r="GA109" s="193"/>
      <c r="GB109" s="193"/>
      <c r="GC109" s="193"/>
      <c r="GD109" s="193"/>
      <c r="GE109" s="193"/>
      <c r="GF109" s="193"/>
      <c r="GG109" s="193"/>
      <c r="GH109" s="193"/>
      <c r="GI109" s="193"/>
      <c r="GJ109" s="193"/>
      <c r="GK109" s="193"/>
      <c r="GL109" s="193"/>
      <c r="GM109" s="193"/>
      <c r="GN109" s="193"/>
      <c r="GO109" s="193"/>
      <c r="GP109" s="193"/>
      <c r="GQ109" s="193"/>
      <c r="GR109" s="193"/>
      <c r="GS109" s="193"/>
      <c r="GT109" s="193"/>
      <c r="GU109" s="193"/>
      <c r="GV109" s="193"/>
      <c r="GW109" s="193"/>
      <c r="GX109" s="193"/>
      <c r="GY109" s="193"/>
      <c r="GZ109" s="193"/>
      <c r="HA109" s="193"/>
      <c r="HB109" s="193"/>
      <c r="HC109" s="193"/>
      <c r="HD109" s="193"/>
      <c r="HE109" s="193"/>
      <c r="HF109" s="193"/>
      <c r="HG109" s="193"/>
      <c r="HH109" s="193"/>
      <c r="HI109" s="193"/>
      <c r="HJ109" s="193"/>
      <c r="HK109" s="193"/>
      <c r="HL109" s="193"/>
      <c r="HM109" s="193"/>
      <c r="HN109" s="193"/>
      <c r="HO109" s="193"/>
      <c r="HP109" s="193"/>
      <c r="HQ109" s="193"/>
      <c r="HR109" s="193"/>
      <c r="HS109" s="193"/>
      <c r="HT109" s="193"/>
      <c r="HU109" s="193"/>
      <c r="HV109" s="193"/>
      <c r="HW109" s="193"/>
      <c r="HX109" s="193"/>
      <c r="HY109" s="193"/>
      <c r="HZ109" s="193"/>
      <c r="IA109" s="193"/>
      <c r="IB109" s="193"/>
      <c r="IC109" s="193"/>
      <c r="ID109" s="193"/>
      <c r="IE109" s="193"/>
      <c r="IF109" s="193"/>
      <c r="IG109" s="193"/>
      <c r="IH109" s="193"/>
      <c r="II109" s="193"/>
      <c r="IJ109" s="193"/>
      <c r="IK109" s="193"/>
    </row>
    <row r="110" spans="1:245" s="199" customFormat="1" ht="16.5">
      <c r="A110" s="205"/>
      <c r="B110" s="210"/>
      <c r="C110" s="212"/>
      <c r="D110" s="212"/>
      <c r="E110" s="212"/>
      <c r="F110" s="212"/>
      <c r="G110" s="211"/>
      <c r="H110" s="206"/>
      <c r="I110" s="193"/>
      <c r="J110" s="193"/>
      <c r="K110" s="193"/>
      <c r="L110" s="193"/>
      <c r="M110" s="193"/>
      <c r="N110" s="193"/>
      <c r="O110" s="193"/>
      <c r="P110" s="193"/>
      <c r="Q110" s="193"/>
      <c r="R110" s="193"/>
      <c r="S110" s="193"/>
      <c r="T110" s="193"/>
      <c r="U110" s="193"/>
      <c r="V110" s="193"/>
      <c r="W110" s="193"/>
      <c r="X110" s="193"/>
      <c r="Y110" s="193"/>
      <c r="Z110" s="193"/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  <c r="AY110" s="193"/>
      <c r="AZ110" s="193"/>
      <c r="BA110" s="193"/>
      <c r="BB110" s="193"/>
      <c r="BC110" s="193"/>
      <c r="BD110" s="193"/>
      <c r="BE110" s="193"/>
      <c r="BF110" s="193"/>
      <c r="BG110" s="193"/>
      <c r="BH110" s="193"/>
      <c r="BI110" s="193"/>
      <c r="BJ110" s="193"/>
      <c r="BK110" s="193"/>
      <c r="BL110" s="193"/>
      <c r="BM110" s="193"/>
      <c r="BN110" s="193"/>
      <c r="BO110" s="193"/>
      <c r="BP110" s="193"/>
      <c r="BQ110" s="193"/>
      <c r="BR110" s="193"/>
      <c r="BS110" s="193"/>
      <c r="BT110" s="193"/>
      <c r="BU110" s="193"/>
      <c r="BV110" s="193"/>
      <c r="BW110" s="193"/>
      <c r="BX110" s="193"/>
      <c r="BY110" s="193"/>
      <c r="BZ110" s="193"/>
      <c r="CA110" s="193"/>
      <c r="CB110" s="193"/>
      <c r="CC110" s="193"/>
      <c r="CD110" s="193"/>
      <c r="CE110" s="193"/>
      <c r="CF110" s="193"/>
      <c r="CG110" s="193"/>
      <c r="CH110" s="193"/>
      <c r="CI110" s="193"/>
      <c r="CJ110" s="193"/>
      <c r="CK110" s="193"/>
      <c r="CL110" s="193"/>
      <c r="CM110" s="193"/>
      <c r="CN110" s="193"/>
      <c r="CO110" s="193"/>
      <c r="CP110" s="193"/>
      <c r="CQ110" s="193"/>
      <c r="CR110" s="193"/>
      <c r="CS110" s="193"/>
      <c r="CT110" s="193"/>
      <c r="CU110" s="193"/>
      <c r="CV110" s="193"/>
      <c r="CW110" s="193"/>
      <c r="CX110" s="193"/>
      <c r="CY110" s="193"/>
      <c r="CZ110" s="193"/>
      <c r="DA110" s="193"/>
      <c r="DB110" s="193"/>
      <c r="DC110" s="193"/>
      <c r="DD110" s="193"/>
      <c r="DE110" s="193"/>
      <c r="DF110" s="193"/>
      <c r="DG110" s="193"/>
      <c r="DH110" s="193"/>
      <c r="DI110" s="193"/>
      <c r="DJ110" s="193"/>
      <c r="DK110" s="193"/>
      <c r="DL110" s="193"/>
      <c r="DM110" s="193"/>
      <c r="DN110" s="193"/>
      <c r="DO110" s="193"/>
      <c r="DP110" s="193"/>
      <c r="DQ110" s="193"/>
      <c r="DR110" s="193"/>
      <c r="DS110" s="193"/>
      <c r="DT110" s="193"/>
      <c r="DU110" s="193"/>
      <c r="DV110" s="193"/>
      <c r="DW110" s="193"/>
      <c r="DX110" s="193"/>
      <c r="DY110" s="193"/>
      <c r="DZ110" s="193"/>
      <c r="EA110" s="193"/>
      <c r="EB110" s="193"/>
      <c r="EC110" s="193"/>
      <c r="ED110" s="193"/>
      <c r="EE110" s="193"/>
      <c r="EF110" s="193"/>
      <c r="EG110" s="193"/>
      <c r="EH110" s="193"/>
      <c r="EI110" s="193"/>
      <c r="EJ110" s="193"/>
      <c r="EK110" s="193"/>
      <c r="EL110" s="193"/>
      <c r="EM110" s="193"/>
      <c r="EN110" s="193"/>
      <c r="EO110" s="193"/>
      <c r="EP110" s="193"/>
      <c r="EQ110" s="193"/>
      <c r="ER110" s="193"/>
      <c r="ES110" s="193"/>
      <c r="ET110" s="193"/>
      <c r="EU110" s="193"/>
      <c r="EV110" s="193"/>
      <c r="EW110" s="193"/>
      <c r="EX110" s="193"/>
      <c r="EY110" s="193"/>
      <c r="EZ110" s="193"/>
      <c r="FA110" s="193"/>
      <c r="FB110" s="193"/>
      <c r="FC110" s="193"/>
      <c r="FD110" s="193"/>
      <c r="FE110" s="193"/>
      <c r="FF110" s="193"/>
      <c r="FG110" s="193"/>
      <c r="FH110" s="193"/>
      <c r="FI110" s="193"/>
      <c r="FJ110" s="193"/>
      <c r="FK110" s="193"/>
      <c r="FL110" s="193"/>
      <c r="FM110" s="193"/>
      <c r="FN110" s="193"/>
      <c r="FO110" s="193"/>
      <c r="FP110" s="193"/>
      <c r="FQ110" s="193"/>
      <c r="FR110" s="193"/>
      <c r="FS110" s="193"/>
      <c r="FT110" s="193"/>
      <c r="FU110" s="193"/>
      <c r="FV110" s="193"/>
      <c r="FW110" s="193"/>
      <c r="FX110" s="193"/>
      <c r="FY110" s="193"/>
      <c r="FZ110" s="193"/>
      <c r="GA110" s="193"/>
      <c r="GB110" s="193"/>
      <c r="GC110" s="193"/>
      <c r="GD110" s="193"/>
      <c r="GE110" s="193"/>
      <c r="GF110" s="193"/>
      <c r="GG110" s="193"/>
      <c r="GH110" s="193"/>
      <c r="GI110" s="193"/>
      <c r="GJ110" s="193"/>
      <c r="GK110" s="193"/>
      <c r="GL110" s="193"/>
      <c r="GM110" s="193"/>
      <c r="GN110" s="193"/>
      <c r="GO110" s="193"/>
      <c r="GP110" s="193"/>
      <c r="GQ110" s="193"/>
      <c r="GR110" s="193"/>
      <c r="GS110" s="193"/>
      <c r="GT110" s="193"/>
      <c r="GU110" s="193"/>
      <c r="GV110" s="193"/>
      <c r="GW110" s="193"/>
      <c r="GX110" s="193"/>
      <c r="GY110" s="193"/>
      <c r="GZ110" s="193"/>
      <c r="HA110" s="193"/>
      <c r="HB110" s="193"/>
      <c r="HC110" s="193"/>
      <c r="HD110" s="193"/>
      <c r="HE110" s="193"/>
      <c r="HF110" s="193"/>
      <c r="HG110" s="193"/>
      <c r="HH110" s="193"/>
      <c r="HI110" s="193"/>
      <c r="HJ110" s="193"/>
      <c r="HK110" s="193"/>
      <c r="HL110" s="193"/>
      <c r="HM110" s="193"/>
      <c r="HN110" s="193"/>
      <c r="HO110" s="193"/>
      <c r="HP110" s="193"/>
      <c r="HQ110" s="193"/>
      <c r="HR110" s="193"/>
      <c r="HS110" s="193"/>
      <c r="HT110" s="193"/>
      <c r="HU110" s="193"/>
      <c r="HV110" s="193"/>
      <c r="HW110" s="193"/>
      <c r="HX110" s="193"/>
      <c r="HY110" s="193"/>
      <c r="HZ110" s="193"/>
      <c r="IA110" s="193"/>
      <c r="IB110" s="193"/>
      <c r="IC110" s="193"/>
      <c r="ID110" s="193"/>
      <c r="IE110" s="193"/>
      <c r="IF110" s="193"/>
      <c r="IG110" s="193"/>
      <c r="IH110" s="193"/>
      <c r="II110" s="193"/>
      <c r="IJ110" s="193"/>
      <c r="IK110" s="193"/>
    </row>
    <row r="111" spans="1:245" s="199" customFormat="1" ht="16.5">
      <c r="A111" s="205"/>
      <c r="B111" s="210"/>
      <c r="C111" s="212"/>
      <c r="D111" s="212"/>
      <c r="E111" s="212"/>
      <c r="F111" s="212"/>
      <c r="G111" s="211"/>
      <c r="H111" s="206"/>
      <c r="I111" s="193"/>
      <c r="J111" s="193"/>
      <c r="K111" s="193"/>
      <c r="L111" s="193"/>
      <c r="M111" s="193"/>
      <c r="N111" s="193"/>
      <c r="O111" s="193"/>
      <c r="P111" s="193"/>
      <c r="Q111" s="193"/>
      <c r="R111" s="193"/>
      <c r="S111" s="193"/>
      <c r="T111" s="193"/>
      <c r="U111" s="193"/>
      <c r="V111" s="193"/>
      <c r="W111" s="193"/>
      <c r="X111" s="193"/>
      <c r="Y111" s="193"/>
      <c r="Z111" s="193"/>
      <c r="AA111" s="193"/>
      <c r="AB111" s="193"/>
      <c r="AC111" s="193"/>
      <c r="AD111" s="193"/>
      <c r="AE111" s="193"/>
      <c r="AF111" s="193"/>
      <c r="AG111" s="193"/>
      <c r="AH111" s="193"/>
      <c r="AI111" s="193"/>
      <c r="AJ111" s="193"/>
      <c r="AK111" s="193"/>
      <c r="AL111" s="193"/>
      <c r="AM111" s="193"/>
      <c r="AN111" s="193"/>
      <c r="AO111" s="193"/>
      <c r="AP111" s="193"/>
      <c r="AQ111" s="193"/>
      <c r="AR111" s="193"/>
      <c r="AS111" s="193"/>
      <c r="AT111" s="193"/>
      <c r="AU111" s="193"/>
      <c r="AV111" s="193"/>
      <c r="AW111" s="193"/>
      <c r="AX111" s="193"/>
      <c r="AY111" s="193"/>
      <c r="AZ111" s="193"/>
      <c r="BA111" s="193"/>
      <c r="BB111" s="193"/>
      <c r="BC111" s="193"/>
      <c r="BD111" s="193"/>
      <c r="BE111" s="193"/>
      <c r="BF111" s="193"/>
      <c r="BG111" s="193"/>
      <c r="BH111" s="193"/>
      <c r="BI111" s="193"/>
      <c r="BJ111" s="193"/>
      <c r="BK111" s="193"/>
      <c r="BL111" s="193"/>
      <c r="BM111" s="193"/>
      <c r="BN111" s="193"/>
      <c r="BO111" s="193"/>
      <c r="BP111" s="193"/>
      <c r="BQ111" s="193"/>
      <c r="BR111" s="193"/>
      <c r="BS111" s="193"/>
      <c r="BT111" s="193"/>
      <c r="BU111" s="193"/>
      <c r="BV111" s="193"/>
      <c r="BW111" s="193"/>
      <c r="BX111" s="193"/>
      <c r="BY111" s="193"/>
      <c r="BZ111" s="193"/>
      <c r="CA111" s="193"/>
      <c r="CB111" s="193"/>
      <c r="CC111" s="193"/>
      <c r="CD111" s="193"/>
      <c r="CE111" s="193"/>
      <c r="CF111" s="193"/>
      <c r="CG111" s="193"/>
      <c r="CH111" s="193"/>
      <c r="CI111" s="193"/>
      <c r="CJ111" s="193"/>
      <c r="CK111" s="193"/>
      <c r="CL111" s="193"/>
      <c r="CM111" s="193"/>
      <c r="CN111" s="193"/>
      <c r="CO111" s="193"/>
      <c r="CP111" s="193"/>
      <c r="CQ111" s="193"/>
      <c r="CR111" s="193"/>
      <c r="CS111" s="193"/>
      <c r="CT111" s="193"/>
      <c r="CU111" s="193"/>
      <c r="CV111" s="193"/>
      <c r="CW111" s="193"/>
      <c r="CX111" s="193"/>
      <c r="CY111" s="193"/>
      <c r="CZ111" s="193"/>
      <c r="DA111" s="193"/>
      <c r="DB111" s="193"/>
      <c r="DC111" s="193"/>
      <c r="DD111" s="193"/>
      <c r="DE111" s="193"/>
      <c r="DF111" s="193"/>
      <c r="DG111" s="193"/>
      <c r="DH111" s="193"/>
      <c r="DI111" s="193"/>
      <c r="DJ111" s="193"/>
      <c r="DK111" s="193"/>
      <c r="DL111" s="193"/>
      <c r="DM111" s="193"/>
      <c r="DN111" s="193"/>
      <c r="DO111" s="193"/>
      <c r="DP111" s="193"/>
      <c r="DQ111" s="193"/>
      <c r="DR111" s="193"/>
      <c r="DS111" s="193"/>
      <c r="DT111" s="193"/>
      <c r="DU111" s="193"/>
      <c r="DV111" s="193"/>
      <c r="DW111" s="193"/>
      <c r="DX111" s="193"/>
      <c r="DY111" s="193"/>
      <c r="DZ111" s="193"/>
      <c r="EA111" s="193"/>
      <c r="EB111" s="193"/>
      <c r="EC111" s="193"/>
      <c r="ED111" s="193"/>
      <c r="EE111" s="193"/>
      <c r="EF111" s="193"/>
      <c r="EG111" s="193"/>
      <c r="EH111" s="193"/>
      <c r="EI111" s="193"/>
      <c r="EJ111" s="193"/>
      <c r="EK111" s="193"/>
      <c r="EL111" s="193"/>
      <c r="EM111" s="193"/>
      <c r="EN111" s="193"/>
      <c r="EO111" s="193"/>
      <c r="EP111" s="193"/>
      <c r="EQ111" s="193"/>
      <c r="ER111" s="193"/>
      <c r="ES111" s="193"/>
      <c r="ET111" s="193"/>
      <c r="EU111" s="193"/>
      <c r="EV111" s="193"/>
      <c r="EW111" s="193"/>
      <c r="EX111" s="193"/>
      <c r="EY111" s="193"/>
      <c r="EZ111" s="193"/>
      <c r="FA111" s="193"/>
      <c r="FB111" s="193"/>
      <c r="FC111" s="193"/>
      <c r="FD111" s="193"/>
      <c r="FE111" s="193"/>
      <c r="FF111" s="193"/>
      <c r="FG111" s="193"/>
      <c r="FH111" s="193"/>
      <c r="FI111" s="193"/>
      <c r="FJ111" s="193"/>
      <c r="FK111" s="193"/>
      <c r="FL111" s="193"/>
      <c r="FM111" s="193"/>
      <c r="FN111" s="193"/>
      <c r="FO111" s="193"/>
      <c r="FP111" s="193"/>
      <c r="FQ111" s="193"/>
      <c r="FR111" s="193"/>
      <c r="FS111" s="193"/>
      <c r="FT111" s="193"/>
      <c r="FU111" s="193"/>
      <c r="FV111" s="193"/>
      <c r="FW111" s="193"/>
      <c r="FX111" s="193"/>
      <c r="FY111" s="193"/>
      <c r="FZ111" s="193"/>
      <c r="GA111" s="193"/>
      <c r="GB111" s="193"/>
      <c r="GC111" s="193"/>
      <c r="GD111" s="193"/>
      <c r="GE111" s="193"/>
      <c r="GF111" s="193"/>
      <c r="GG111" s="193"/>
      <c r="GH111" s="193"/>
      <c r="GI111" s="193"/>
      <c r="GJ111" s="193"/>
      <c r="GK111" s="193"/>
      <c r="GL111" s="193"/>
      <c r="GM111" s="193"/>
      <c r="GN111" s="193"/>
      <c r="GO111" s="193"/>
      <c r="GP111" s="193"/>
      <c r="GQ111" s="193"/>
      <c r="GR111" s="193"/>
      <c r="GS111" s="193"/>
      <c r="GT111" s="193"/>
      <c r="GU111" s="193"/>
      <c r="GV111" s="193"/>
      <c r="GW111" s="193"/>
      <c r="GX111" s="193"/>
      <c r="GY111" s="193"/>
      <c r="GZ111" s="193"/>
      <c r="HA111" s="193"/>
      <c r="HB111" s="193"/>
      <c r="HC111" s="193"/>
      <c r="HD111" s="193"/>
      <c r="HE111" s="193"/>
      <c r="HF111" s="193"/>
      <c r="HG111" s="193"/>
      <c r="HH111" s="193"/>
      <c r="HI111" s="193"/>
      <c r="HJ111" s="193"/>
      <c r="HK111" s="193"/>
      <c r="HL111" s="193"/>
      <c r="HM111" s="193"/>
      <c r="HN111" s="193"/>
      <c r="HO111" s="193"/>
      <c r="HP111" s="193"/>
      <c r="HQ111" s="193"/>
      <c r="HR111" s="193"/>
      <c r="HS111" s="193"/>
      <c r="HT111" s="193"/>
      <c r="HU111" s="193"/>
      <c r="HV111" s="193"/>
      <c r="HW111" s="193"/>
      <c r="HX111" s="193"/>
      <c r="HY111" s="193"/>
      <c r="HZ111" s="193"/>
      <c r="IA111" s="193"/>
      <c r="IB111" s="193"/>
      <c r="IC111" s="193"/>
      <c r="ID111" s="193"/>
      <c r="IE111" s="193"/>
      <c r="IF111" s="193"/>
      <c r="IG111" s="193"/>
      <c r="IH111" s="193"/>
      <c r="II111" s="193"/>
      <c r="IJ111" s="193"/>
      <c r="IK111" s="193"/>
    </row>
    <row r="112" spans="1:245" s="199" customFormat="1" ht="16.5">
      <c r="A112" s="205"/>
      <c r="B112" s="210"/>
      <c r="C112" s="212"/>
      <c r="D112" s="212"/>
      <c r="E112" s="212"/>
      <c r="F112" s="212"/>
      <c r="G112" s="211"/>
      <c r="H112" s="206"/>
    </row>
    <row r="113" spans="1:245" s="199" customFormat="1" ht="16.5">
      <c r="A113" s="205"/>
      <c r="B113" s="210"/>
      <c r="C113" s="212"/>
      <c r="D113" s="212"/>
      <c r="E113" s="212"/>
      <c r="F113" s="212"/>
      <c r="G113" s="211"/>
      <c r="H113" s="206"/>
      <c r="I113" s="193"/>
      <c r="J113" s="193"/>
      <c r="K113" s="193"/>
      <c r="L113" s="193"/>
      <c r="M113" s="193"/>
      <c r="N113" s="193"/>
      <c r="O113" s="193"/>
      <c r="P113" s="193"/>
      <c r="Q113" s="193"/>
      <c r="R113" s="193"/>
      <c r="S113" s="193"/>
      <c r="T113" s="193"/>
      <c r="U113" s="193"/>
      <c r="V113" s="193"/>
      <c r="W113" s="193"/>
      <c r="X113" s="193"/>
      <c r="Y113" s="193"/>
      <c r="Z113" s="193"/>
      <c r="AA113" s="193"/>
      <c r="AB113" s="193"/>
      <c r="AC113" s="193"/>
      <c r="AD113" s="193"/>
      <c r="AE113" s="193"/>
      <c r="AF113" s="193"/>
      <c r="AG113" s="193"/>
      <c r="AH113" s="193"/>
      <c r="AI113" s="193"/>
      <c r="AJ113" s="193"/>
      <c r="AK113" s="193"/>
      <c r="AL113" s="193"/>
      <c r="AM113" s="193"/>
      <c r="AN113" s="193"/>
      <c r="AO113" s="193"/>
      <c r="AP113" s="193"/>
      <c r="AQ113" s="193"/>
      <c r="AR113" s="193"/>
      <c r="AS113" s="193"/>
      <c r="AT113" s="193"/>
      <c r="AU113" s="193"/>
      <c r="AV113" s="193"/>
      <c r="AW113" s="193"/>
      <c r="AX113" s="193"/>
      <c r="AY113" s="193"/>
      <c r="AZ113" s="193"/>
      <c r="BA113" s="193"/>
      <c r="BB113" s="193"/>
      <c r="BC113" s="193"/>
      <c r="BD113" s="193"/>
      <c r="BE113" s="193"/>
      <c r="BF113" s="193"/>
      <c r="BG113" s="193"/>
      <c r="BH113" s="193"/>
      <c r="BI113" s="193"/>
      <c r="BJ113" s="193"/>
      <c r="BK113" s="193"/>
      <c r="BL113" s="193"/>
      <c r="BM113" s="193"/>
      <c r="BN113" s="193"/>
      <c r="BO113" s="193"/>
      <c r="BP113" s="193"/>
      <c r="BQ113" s="193"/>
      <c r="BR113" s="193"/>
      <c r="BS113" s="193"/>
      <c r="BT113" s="193"/>
      <c r="BU113" s="193"/>
      <c r="BV113" s="193"/>
      <c r="BW113" s="193"/>
      <c r="BX113" s="193"/>
      <c r="BY113" s="193"/>
      <c r="BZ113" s="193"/>
      <c r="CA113" s="193"/>
      <c r="CB113" s="193"/>
      <c r="CC113" s="193"/>
      <c r="CD113" s="193"/>
      <c r="CE113" s="193"/>
      <c r="CF113" s="193"/>
      <c r="CG113" s="193"/>
      <c r="CH113" s="193"/>
      <c r="CI113" s="193"/>
      <c r="CJ113" s="193"/>
      <c r="CK113" s="193"/>
      <c r="CL113" s="193"/>
      <c r="CM113" s="193"/>
      <c r="CN113" s="193"/>
      <c r="CO113" s="193"/>
      <c r="CP113" s="193"/>
      <c r="CQ113" s="193"/>
      <c r="CR113" s="193"/>
      <c r="CS113" s="193"/>
      <c r="CT113" s="193"/>
      <c r="CU113" s="193"/>
      <c r="CV113" s="193"/>
      <c r="CW113" s="193"/>
      <c r="CX113" s="193"/>
      <c r="CY113" s="193"/>
      <c r="CZ113" s="193"/>
      <c r="DA113" s="193"/>
      <c r="DB113" s="193"/>
      <c r="DC113" s="193"/>
      <c r="DD113" s="193"/>
      <c r="DE113" s="193"/>
      <c r="DF113" s="193"/>
      <c r="DG113" s="193"/>
      <c r="DH113" s="193"/>
      <c r="DI113" s="193"/>
      <c r="DJ113" s="193"/>
      <c r="DK113" s="193"/>
      <c r="DL113" s="193"/>
      <c r="DM113" s="193"/>
      <c r="DN113" s="193"/>
      <c r="DO113" s="193"/>
      <c r="DP113" s="193"/>
      <c r="DQ113" s="193"/>
      <c r="DR113" s="193"/>
      <c r="DS113" s="193"/>
      <c r="DT113" s="193"/>
      <c r="DU113" s="193"/>
      <c r="DV113" s="193"/>
      <c r="DW113" s="193"/>
      <c r="DX113" s="193"/>
      <c r="DY113" s="193"/>
      <c r="DZ113" s="193"/>
      <c r="EA113" s="193"/>
      <c r="EB113" s="193"/>
      <c r="EC113" s="193"/>
      <c r="ED113" s="193"/>
      <c r="EE113" s="193"/>
      <c r="EF113" s="193"/>
      <c r="EG113" s="193"/>
      <c r="EH113" s="193"/>
      <c r="EI113" s="193"/>
      <c r="EJ113" s="193"/>
      <c r="EK113" s="193"/>
      <c r="EL113" s="193"/>
      <c r="EM113" s="193"/>
      <c r="EN113" s="193"/>
      <c r="EO113" s="193"/>
      <c r="EP113" s="193"/>
      <c r="EQ113" s="193"/>
      <c r="ER113" s="193"/>
      <c r="ES113" s="193"/>
      <c r="ET113" s="193"/>
      <c r="EU113" s="193"/>
      <c r="EV113" s="193"/>
      <c r="EW113" s="193"/>
      <c r="EX113" s="193"/>
      <c r="EY113" s="193"/>
      <c r="EZ113" s="193"/>
      <c r="FA113" s="193"/>
      <c r="FB113" s="193"/>
      <c r="FC113" s="193"/>
      <c r="FD113" s="193"/>
      <c r="FE113" s="193"/>
      <c r="FF113" s="193"/>
      <c r="FG113" s="193"/>
      <c r="FH113" s="193"/>
      <c r="FI113" s="193"/>
      <c r="FJ113" s="193"/>
      <c r="FK113" s="193"/>
      <c r="FL113" s="193"/>
      <c r="FM113" s="193"/>
      <c r="FN113" s="193"/>
      <c r="FO113" s="193"/>
      <c r="FP113" s="193"/>
      <c r="FQ113" s="193"/>
      <c r="FR113" s="193"/>
      <c r="FS113" s="193"/>
      <c r="FT113" s="193"/>
      <c r="FU113" s="193"/>
      <c r="FV113" s="193"/>
      <c r="FW113" s="193"/>
      <c r="FX113" s="193"/>
      <c r="FY113" s="193"/>
      <c r="FZ113" s="193"/>
      <c r="GA113" s="193"/>
      <c r="GB113" s="193"/>
      <c r="GC113" s="193"/>
      <c r="GD113" s="193"/>
      <c r="GE113" s="193"/>
      <c r="GF113" s="193"/>
      <c r="GG113" s="193"/>
      <c r="GH113" s="193"/>
      <c r="GI113" s="193"/>
      <c r="GJ113" s="193"/>
      <c r="GK113" s="193"/>
      <c r="GL113" s="193"/>
      <c r="GM113" s="193"/>
      <c r="GN113" s="193"/>
      <c r="GO113" s="193"/>
      <c r="GP113" s="193"/>
      <c r="GQ113" s="193"/>
      <c r="GR113" s="193"/>
      <c r="GS113" s="193"/>
      <c r="GT113" s="193"/>
      <c r="GU113" s="193"/>
      <c r="GV113" s="193"/>
      <c r="GW113" s="193"/>
      <c r="GX113" s="193"/>
      <c r="GY113" s="193"/>
      <c r="GZ113" s="193"/>
      <c r="HA113" s="193"/>
      <c r="HB113" s="193"/>
      <c r="HC113" s="193"/>
      <c r="HD113" s="193"/>
      <c r="HE113" s="193"/>
      <c r="HF113" s="193"/>
      <c r="HG113" s="193"/>
      <c r="HH113" s="193"/>
      <c r="HI113" s="193"/>
      <c r="HJ113" s="193"/>
      <c r="HK113" s="193"/>
      <c r="HL113" s="193"/>
      <c r="HM113" s="193"/>
      <c r="HN113" s="193"/>
      <c r="HO113" s="193"/>
      <c r="HP113" s="193"/>
      <c r="HQ113" s="193"/>
      <c r="HR113" s="193"/>
      <c r="HS113" s="193"/>
      <c r="HT113" s="193"/>
      <c r="HU113" s="193"/>
      <c r="HV113" s="193"/>
      <c r="HW113" s="193"/>
      <c r="HX113" s="193"/>
      <c r="HY113" s="193"/>
      <c r="HZ113" s="193"/>
      <c r="IA113" s="193"/>
      <c r="IB113" s="193"/>
      <c r="IC113" s="193"/>
      <c r="ID113" s="193"/>
      <c r="IE113" s="193"/>
      <c r="IF113" s="193"/>
      <c r="IG113" s="193"/>
      <c r="IH113" s="193"/>
      <c r="II113" s="193"/>
      <c r="IJ113" s="193"/>
      <c r="IK113" s="193"/>
    </row>
    <row r="114" spans="1:245" s="199" customFormat="1" ht="16.5">
      <c r="A114" s="205"/>
      <c r="B114" s="210"/>
      <c r="C114" s="212"/>
      <c r="D114" s="212"/>
      <c r="E114" s="212"/>
      <c r="F114" s="212"/>
      <c r="G114" s="211"/>
      <c r="H114" s="206"/>
      <c r="I114" s="193"/>
      <c r="J114" s="193"/>
      <c r="K114" s="193"/>
      <c r="L114" s="193"/>
      <c r="M114" s="193"/>
      <c r="N114" s="193"/>
      <c r="O114" s="193"/>
      <c r="P114" s="193"/>
      <c r="Q114" s="193"/>
      <c r="R114" s="193"/>
      <c r="S114" s="193"/>
      <c r="T114" s="193"/>
      <c r="U114" s="193"/>
      <c r="V114" s="193"/>
      <c r="W114" s="193"/>
      <c r="X114" s="193"/>
      <c r="Y114" s="193"/>
      <c r="Z114" s="193"/>
      <c r="AA114" s="193"/>
      <c r="AB114" s="193"/>
      <c r="AC114" s="193"/>
      <c r="AD114" s="193"/>
      <c r="AE114" s="193"/>
      <c r="AF114" s="193"/>
      <c r="AG114" s="193"/>
      <c r="AH114" s="193"/>
      <c r="AI114" s="193"/>
      <c r="AJ114" s="193"/>
      <c r="AK114" s="193"/>
      <c r="AL114" s="193"/>
      <c r="AM114" s="193"/>
      <c r="AN114" s="193"/>
      <c r="AO114" s="193"/>
      <c r="AP114" s="193"/>
      <c r="AQ114" s="193"/>
      <c r="AR114" s="193"/>
      <c r="AS114" s="193"/>
      <c r="AT114" s="193"/>
      <c r="AU114" s="193"/>
      <c r="AV114" s="193"/>
      <c r="AW114" s="193"/>
      <c r="AX114" s="193"/>
      <c r="AY114" s="193"/>
      <c r="AZ114" s="193"/>
      <c r="BA114" s="193"/>
      <c r="BB114" s="193"/>
      <c r="BC114" s="193"/>
      <c r="BD114" s="193"/>
      <c r="BE114" s="193"/>
      <c r="BF114" s="193"/>
      <c r="BG114" s="193"/>
      <c r="BH114" s="193"/>
      <c r="BI114" s="193"/>
      <c r="BJ114" s="193"/>
      <c r="BK114" s="193"/>
      <c r="BL114" s="193"/>
      <c r="BM114" s="193"/>
      <c r="BN114" s="193"/>
      <c r="BO114" s="193"/>
      <c r="BP114" s="193"/>
      <c r="BQ114" s="193"/>
      <c r="BR114" s="193"/>
      <c r="BS114" s="193"/>
      <c r="BT114" s="193"/>
      <c r="BU114" s="193"/>
      <c r="BV114" s="193"/>
      <c r="BW114" s="193"/>
      <c r="BX114" s="193"/>
      <c r="BY114" s="193"/>
      <c r="BZ114" s="193"/>
      <c r="CA114" s="193"/>
      <c r="CB114" s="193"/>
      <c r="CC114" s="193"/>
      <c r="CD114" s="193"/>
      <c r="CE114" s="193"/>
      <c r="CF114" s="193"/>
      <c r="CG114" s="193"/>
      <c r="CH114" s="193"/>
      <c r="CI114" s="193"/>
      <c r="CJ114" s="193"/>
      <c r="CK114" s="193"/>
      <c r="CL114" s="193"/>
      <c r="CM114" s="193"/>
      <c r="CN114" s="193"/>
      <c r="CO114" s="193"/>
      <c r="CP114" s="193"/>
      <c r="CQ114" s="193"/>
      <c r="CR114" s="193"/>
      <c r="CS114" s="193"/>
      <c r="CT114" s="193"/>
      <c r="CU114" s="193"/>
      <c r="CV114" s="193"/>
      <c r="CW114" s="193"/>
      <c r="CX114" s="193"/>
      <c r="CY114" s="193"/>
      <c r="CZ114" s="193"/>
      <c r="DA114" s="193"/>
      <c r="DB114" s="193"/>
      <c r="DC114" s="193"/>
      <c r="DD114" s="193"/>
      <c r="DE114" s="193"/>
      <c r="DF114" s="193"/>
      <c r="DG114" s="193"/>
      <c r="DH114" s="193"/>
      <c r="DI114" s="193"/>
      <c r="DJ114" s="193"/>
      <c r="DK114" s="193"/>
      <c r="DL114" s="193"/>
      <c r="DM114" s="193"/>
      <c r="DN114" s="193"/>
      <c r="DO114" s="193"/>
      <c r="DP114" s="193"/>
      <c r="DQ114" s="193"/>
      <c r="DR114" s="193"/>
      <c r="DS114" s="193"/>
      <c r="DT114" s="193"/>
      <c r="DU114" s="193"/>
      <c r="DV114" s="193"/>
      <c r="DW114" s="193"/>
      <c r="DX114" s="193"/>
      <c r="DY114" s="193"/>
      <c r="DZ114" s="193"/>
      <c r="EA114" s="193"/>
      <c r="EB114" s="193"/>
      <c r="EC114" s="193"/>
      <c r="ED114" s="193"/>
      <c r="EE114" s="193"/>
      <c r="EF114" s="193"/>
      <c r="EG114" s="193"/>
      <c r="EH114" s="193"/>
      <c r="EI114" s="193"/>
      <c r="EJ114" s="193"/>
      <c r="EK114" s="193"/>
      <c r="EL114" s="193"/>
      <c r="EM114" s="193"/>
      <c r="EN114" s="193"/>
      <c r="EO114" s="193"/>
      <c r="EP114" s="193"/>
      <c r="EQ114" s="193"/>
      <c r="ER114" s="193"/>
      <c r="ES114" s="193"/>
      <c r="ET114" s="193"/>
      <c r="EU114" s="193"/>
      <c r="EV114" s="193"/>
      <c r="EW114" s="193"/>
      <c r="EX114" s="193"/>
      <c r="EY114" s="193"/>
      <c r="EZ114" s="193"/>
      <c r="FA114" s="193"/>
      <c r="FB114" s="193"/>
      <c r="FC114" s="193"/>
      <c r="FD114" s="193"/>
      <c r="FE114" s="193"/>
      <c r="FF114" s="193"/>
      <c r="FG114" s="193"/>
      <c r="FH114" s="193"/>
      <c r="FI114" s="193"/>
      <c r="FJ114" s="193"/>
      <c r="FK114" s="193"/>
      <c r="FL114" s="193"/>
      <c r="FM114" s="193"/>
      <c r="FN114" s="193"/>
      <c r="FO114" s="193"/>
      <c r="FP114" s="193"/>
      <c r="FQ114" s="193"/>
      <c r="FR114" s="193"/>
      <c r="FS114" s="193"/>
      <c r="FT114" s="193"/>
      <c r="FU114" s="193"/>
      <c r="FV114" s="193"/>
      <c r="FW114" s="193"/>
      <c r="FX114" s="193"/>
      <c r="FY114" s="193"/>
      <c r="FZ114" s="193"/>
      <c r="GA114" s="193"/>
      <c r="GB114" s="193"/>
      <c r="GC114" s="193"/>
      <c r="GD114" s="193"/>
      <c r="GE114" s="193"/>
      <c r="GF114" s="193"/>
      <c r="GG114" s="193"/>
      <c r="GH114" s="193"/>
      <c r="GI114" s="193"/>
      <c r="GJ114" s="193"/>
      <c r="GK114" s="193"/>
      <c r="GL114" s="193"/>
      <c r="GM114" s="193"/>
      <c r="GN114" s="193"/>
      <c r="GO114" s="193"/>
      <c r="GP114" s="193"/>
      <c r="GQ114" s="193"/>
      <c r="GR114" s="193"/>
      <c r="GS114" s="193"/>
      <c r="GT114" s="193"/>
      <c r="GU114" s="193"/>
      <c r="GV114" s="193"/>
      <c r="GW114" s="193"/>
      <c r="GX114" s="193"/>
      <c r="GY114" s="193"/>
      <c r="GZ114" s="193"/>
      <c r="HA114" s="193"/>
      <c r="HB114" s="193"/>
      <c r="HC114" s="193"/>
      <c r="HD114" s="193"/>
      <c r="HE114" s="193"/>
      <c r="HF114" s="193"/>
      <c r="HG114" s="193"/>
      <c r="HH114" s="193"/>
      <c r="HI114" s="193"/>
      <c r="HJ114" s="193"/>
      <c r="HK114" s="193"/>
      <c r="HL114" s="193"/>
      <c r="HM114" s="193"/>
      <c r="HN114" s="193"/>
      <c r="HO114" s="193"/>
      <c r="HP114" s="193"/>
      <c r="HQ114" s="193"/>
      <c r="HR114" s="193"/>
      <c r="HS114" s="193"/>
      <c r="HT114" s="193"/>
      <c r="HU114" s="193"/>
      <c r="HV114" s="193"/>
      <c r="HW114" s="193"/>
      <c r="HX114" s="193"/>
      <c r="HY114" s="193"/>
      <c r="HZ114" s="193"/>
      <c r="IA114" s="193"/>
      <c r="IB114" s="193"/>
      <c r="IC114" s="193"/>
      <c r="ID114" s="193"/>
      <c r="IE114" s="193"/>
      <c r="IF114" s="193"/>
      <c r="IG114" s="193"/>
      <c r="IH114" s="193"/>
      <c r="II114" s="193"/>
      <c r="IJ114" s="193"/>
      <c r="IK114" s="193"/>
    </row>
    <row r="115" spans="1:245" s="199" customFormat="1" ht="16.5">
      <c r="A115" s="205"/>
      <c r="B115" s="210"/>
      <c r="C115" s="212"/>
      <c r="D115" s="212"/>
      <c r="E115" s="212"/>
      <c r="F115" s="212"/>
      <c r="G115" s="211"/>
      <c r="H115" s="206"/>
      <c r="I115" s="193"/>
      <c r="J115" s="193"/>
      <c r="K115" s="193"/>
      <c r="L115" s="193"/>
      <c r="M115" s="193"/>
      <c r="N115" s="193"/>
      <c r="O115" s="193"/>
      <c r="P115" s="193"/>
      <c r="Q115" s="193"/>
      <c r="R115" s="193"/>
      <c r="S115" s="193"/>
      <c r="T115" s="193"/>
      <c r="U115" s="193"/>
      <c r="V115" s="193"/>
      <c r="W115" s="193"/>
      <c r="X115" s="193"/>
      <c r="Y115" s="193"/>
      <c r="Z115" s="193"/>
      <c r="AA115" s="193"/>
      <c r="AB115" s="193"/>
      <c r="AC115" s="193"/>
      <c r="AD115" s="193"/>
      <c r="AE115" s="193"/>
      <c r="AF115" s="193"/>
      <c r="AG115" s="193"/>
      <c r="AH115" s="193"/>
      <c r="AI115" s="193"/>
      <c r="AJ115" s="193"/>
      <c r="AK115" s="193"/>
      <c r="AL115" s="193"/>
      <c r="AM115" s="193"/>
      <c r="AN115" s="193"/>
      <c r="AO115" s="193"/>
      <c r="AP115" s="193"/>
      <c r="AQ115" s="193"/>
      <c r="AR115" s="193"/>
      <c r="AS115" s="193"/>
      <c r="AT115" s="193"/>
      <c r="AU115" s="193"/>
      <c r="AV115" s="193"/>
      <c r="AW115" s="193"/>
      <c r="AX115" s="193"/>
      <c r="AY115" s="193"/>
      <c r="AZ115" s="193"/>
      <c r="BA115" s="193"/>
      <c r="BB115" s="193"/>
      <c r="BC115" s="193"/>
      <c r="BD115" s="193"/>
      <c r="BE115" s="193"/>
      <c r="BF115" s="193"/>
      <c r="BG115" s="193"/>
      <c r="BH115" s="193"/>
      <c r="BI115" s="193"/>
      <c r="BJ115" s="193"/>
      <c r="BK115" s="193"/>
      <c r="BL115" s="193"/>
      <c r="BM115" s="193"/>
      <c r="BN115" s="193"/>
      <c r="BO115" s="193"/>
      <c r="BP115" s="193"/>
      <c r="BQ115" s="193"/>
      <c r="BR115" s="193"/>
      <c r="BS115" s="193"/>
      <c r="BT115" s="193"/>
      <c r="BU115" s="193"/>
      <c r="BV115" s="193"/>
      <c r="BW115" s="193"/>
      <c r="BX115" s="193"/>
      <c r="BY115" s="193"/>
      <c r="BZ115" s="193"/>
      <c r="CA115" s="193"/>
      <c r="CB115" s="193"/>
      <c r="CC115" s="193"/>
      <c r="CD115" s="193"/>
      <c r="CE115" s="193"/>
      <c r="CF115" s="193"/>
      <c r="CG115" s="193"/>
      <c r="CH115" s="193"/>
      <c r="CI115" s="193"/>
      <c r="CJ115" s="193"/>
      <c r="CK115" s="193"/>
      <c r="CL115" s="193"/>
      <c r="CM115" s="193"/>
      <c r="CN115" s="193"/>
      <c r="CO115" s="193"/>
      <c r="CP115" s="193"/>
      <c r="CQ115" s="193"/>
      <c r="CR115" s="193"/>
      <c r="CS115" s="193"/>
      <c r="CT115" s="193"/>
      <c r="CU115" s="193"/>
      <c r="CV115" s="193"/>
      <c r="CW115" s="193"/>
      <c r="CX115" s="193"/>
      <c r="CY115" s="193"/>
      <c r="CZ115" s="193"/>
      <c r="DA115" s="193"/>
      <c r="DB115" s="193"/>
      <c r="DC115" s="193"/>
      <c r="DD115" s="193"/>
      <c r="DE115" s="193"/>
      <c r="DF115" s="193"/>
      <c r="DG115" s="193"/>
      <c r="DH115" s="193"/>
      <c r="DI115" s="193"/>
      <c r="DJ115" s="193"/>
      <c r="DK115" s="193"/>
      <c r="DL115" s="193"/>
      <c r="DM115" s="193"/>
      <c r="DN115" s="193"/>
      <c r="DO115" s="193"/>
      <c r="DP115" s="193"/>
      <c r="DQ115" s="193"/>
      <c r="DR115" s="193"/>
      <c r="DS115" s="193"/>
      <c r="DT115" s="193"/>
      <c r="DU115" s="193"/>
      <c r="DV115" s="193"/>
      <c r="DW115" s="193"/>
      <c r="DX115" s="193"/>
      <c r="DY115" s="193"/>
      <c r="DZ115" s="193"/>
      <c r="EA115" s="193"/>
      <c r="EB115" s="193"/>
      <c r="EC115" s="193"/>
      <c r="ED115" s="193"/>
      <c r="EE115" s="193"/>
      <c r="EF115" s="193"/>
      <c r="EG115" s="193"/>
      <c r="EH115" s="193"/>
      <c r="EI115" s="193"/>
      <c r="EJ115" s="193"/>
      <c r="EK115" s="193"/>
      <c r="EL115" s="193"/>
      <c r="EM115" s="193"/>
      <c r="EN115" s="193"/>
      <c r="EO115" s="193"/>
      <c r="EP115" s="193"/>
      <c r="EQ115" s="193"/>
      <c r="ER115" s="193"/>
      <c r="ES115" s="193"/>
      <c r="ET115" s="193"/>
      <c r="EU115" s="193"/>
      <c r="EV115" s="193"/>
      <c r="EW115" s="193"/>
      <c r="EX115" s="193"/>
      <c r="EY115" s="193"/>
      <c r="EZ115" s="193"/>
      <c r="FA115" s="193"/>
      <c r="FB115" s="193"/>
      <c r="FC115" s="193"/>
      <c r="FD115" s="193"/>
      <c r="FE115" s="193"/>
      <c r="FF115" s="193"/>
      <c r="FG115" s="193"/>
      <c r="FH115" s="193"/>
      <c r="FI115" s="193"/>
      <c r="FJ115" s="193"/>
      <c r="FK115" s="193"/>
      <c r="FL115" s="193"/>
      <c r="FM115" s="193"/>
      <c r="FN115" s="193"/>
      <c r="FO115" s="193"/>
      <c r="FP115" s="193"/>
      <c r="FQ115" s="193"/>
      <c r="FR115" s="193"/>
      <c r="FS115" s="193"/>
      <c r="FT115" s="193"/>
      <c r="FU115" s="193"/>
      <c r="FV115" s="193"/>
      <c r="FW115" s="193"/>
      <c r="FX115" s="193"/>
      <c r="FY115" s="193"/>
      <c r="FZ115" s="193"/>
      <c r="GA115" s="193"/>
      <c r="GB115" s="193"/>
      <c r="GC115" s="193"/>
      <c r="GD115" s="193"/>
      <c r="GE115" s="193"/>
      <c r="GF115" s="193"/>
      <c r="GG115" s="193"/>
      <c r="GH115" s="193"/>
      <c r="GI115" s="193"/>
      <c r="GJ115" s="193"/>
      <c r="GK115" s="193"/>
      <c r="GL115" s="193"/>
      <c r="GM115" s="193"/>
      <c r="GN115" s="193"/>
      <c r="GO115" s="193"/>
      <c r="GP115" s="193"/>
      <c r="GQ115" s="193"/>
      <c r="GR115" s="193"/>
      <c r="GS115" s="193"/>
      <c r="GT115" s="193"/>
      <c r="GU115" s="193"/>
      <c r="GV115" s="193"/>
      <c r="GW115" s="193"/>
      <c r="GX115" s="193"/>
      <c r="GY115" s="193"/>
      <c r="GZ115" s="193"/>
      <c r="HA115" s="193"/>
      <c r="HB115" s="193"/>
      <c r="HC115" s="193"/>
      <c r="HD115" s="193"/>
      <c r="HE115" s="193"/>
      <c r="HF115" s="193"/>
      <c r="HG115" s="193"/>
      <c r="HH115" s="193"/>
      <c r="HI115" s="193"/>
      <c r="HJ115" s="193"/>
      <c r="HK115" s="193"/>
      <c r="HL115" s="193"/>
      <c r="HM115" s="193"/>
      <c r="HN115" s="193"/>
      <c r="HO115" s="193"/>
      <c r="HP115" s="193"/>
      <c r="HQ115" s="193"/>
      <c r="HR115" s="193"/>
      <c r="HS115" s="193"/>
      <c r="HT115" s="193"/>
      <c r="HU115" s="193"/>
      <c r="HV115" s="193"/>
      <c r="HW115" s="193"/>
      <c r="HX115" s="193"/>
      <c r="HY115" s="193"/>
      <c r="HZ115" s="193"/>
      <c r="IA115" s="193"/>
      <c r="IB115" s="193"/>
      <c r="IC115" s="193"/>
      <c r="ID115" s="193"/>
      <c r="IE115" s="193"/>
      <c r="IF115" s="193"/>
      <c r="IG115" s="193"/>
      <c r="IH115" s="193"/>
      <c r="II115" s="193"/>
      <c r="IJ115" s="193"/>
      <c r="IK115" s="193"/>
    </row>
    <row r="116" spans="1:245" s="199" customFormat="1" ht="16.5">
      <c r="A116" s="205"/>
      <c r="B116" s="210"/>
      <c r="C116" s="212"/>
      <c r="D116" s="212"/>
      <c r="E116" s="212"/>
      <c r="F116" s="212"/>
      <c r="G116" s="211"/>
      <c r="H116" s="206"/>
      <c r="I116" s="193"/>
      <c r="J116" s="193"/>
      <c r="K116" s="193"/>
      <c r="L116" s="193"/>
      <c r="M116" s="193"/>
      <c r="N116" s="193"/>
      <c r="O116" s="193"/>
      <c r="P116" s="193"/>
      <c r="Q116" s="193"/>
      <c r="R116" s="193"/>
      <c r="S116" s="193"/>
      <c r="T116" s="193"/>
      <c r="U116" s="193"/>
      <c r="V116" s="193"/>
      <c r="W116" s="193"/>
      <c r="X116" s="193"/>
      <c r="Y116" s="193"/>
      <c r="Z116" s="193"/>
      <c r="AA116" s="193"/>
      <c r="AB116" s="193"/>
      <c r="AC116" s="193"/>
      <c r="AD116" s="193"/>
      <c r="AE116" s="193"/>
      <c r="AF116" s="193"/>
      <c r="AG116" s="193"/>
      <c r="AH116" s="193"/>
      <c r="AI116" s="193"/>
      <c r="AJ116" s="193"/>
      <c r="AK116" s="193"/>
      <c r="AL116" s="193"/>
      <c r="AM116" s="193"/>
      <c r="AN116" s="193"/>
      <c r="AO116" s="193"/>
      <c r="AP116" s="193"/>
      <c r="AQ116" s="193"/>
      <c r="AR116" s="193"/>
      <c r="AS116" s="193"/>
      <c r="AT116" s="193"/>
      <c r="AU116" s="193"/>
      <c r="AV116" s="193"/>
      <c r="AW116" s="193"/>
      <c r="AX116" s="193"/>
      <c r="AY116" s="193"/>
      <c r="AZ116" s="193"/>
      <c r="BA116" s="193"/>
      <c r="BB116" s="193"/>
      <c r="BC116" s="193"/>
      <c r="BD116" s="193"/>
      <c r="BE116" s="193"/>
      <c r="BF116" s="193"/>
      <c r="BG116" s="193"/>
      <c r="BH116" s="193"/>
      <c r="BI116" s="193"/>
      <c r="BJ116" s="193"/>
      <c r="BK116" s="193"/>
      <c r="BL116" s="193"/>
      <c r="BM116" s="193"/>
      <c r="BN116" s="193"/>
      <c r="BO116" s="193"/>
      <c r="BP116" s="193"/>
      <c r="BQ116" s="193"/>
      <c r="BR116" s="193"/>
      <c r="BS116" s="193"/>
      <c r="BT116" s="193"/>
      <c r="BU116" s="193"/>
      <c r="BV116" s="193"/>
      <c r="BW116" s="193"/>
      <c r="BX116" s="193"/>
      <c r="BY116" s="193"/>
      <c r="BZ116" s="193"/>
      <c r="CA116" s="193"/>
      <c r="CB116" s="193"/>
      <c r="CC116" s="193"/>
      <c r="CD116" s="193"/>
      <c r="CE116" s="193"/>
      <c r="CF116" s="193"/>
      <c r="CG116" s="193"/>
      <c r="CH116" s="193"/>
      <c r="CI116" s="193"/>
      <c r="CJ116" s="193"/>
      <c r="CK116" s="193"/>
      <c r="CL116" s="193"/>
      <c r="CM116" s="193"/>
      <c r="CN116" s="193"/>
      <c r="CO116" s="193"/>
      <c r="CP116" s="193"/>
      <c r="CQ116" s="193"/>
      <c r="CR116" s="193"/>
      <c r="CS116" s="193"/>
      <c r="CT116" s="193"/>
      <c r="CU116" s="193"/>
      <c r="CV116" s="193"/>
      <c r="CW116" s="193"/>
      <c r="CX116" s="193"/>
      <c r="CY116" s="193"/>
      <c r="CZ116" s="193"/>
      <c r="DA116" s="193"/>
      <c r="DB116" s="193"/>
      <c r="DC116" s="193"/>
      <c r="DD116" s="193"/>
      <c r="DE116" s="193"/>
      <c r="DF116" s="193"/>
      <c r="DG116" s="193"/>
      <c r="DH116" s="193"/>
      <c r="DI116" s="193"/>
      <c r="DJ116" s="193"/>
      <c r="DK116" s="193"/>
      <c r="DL116" s="193"/>
      <c r="DM116" s="193"/>
      <c r="DN116" s="193"/>
      <c r="DO116" s="193"/>
      <c r="DP116" s="193"/>
      <c r="DQ116" s="193"/>
      <c r="DR116" s="193"/>
      <c r="DS116" s="193"/>
      <c r="DT116" s="193"/>
      <c r="DU116" s="193"/>
      <c r="DV116" s="193"/>
      <c r="DW116" s="193"/>
      <c r="DX116" s="193"/>
      <c r="DY116" s="193"/>
      <c r="DZ116" s="193"/>
      <c r="EA116" s="193"/>
      <c r="EB116" s="193"/>
      <c r="EC116" s="193"/>
      <c r="ED116" s="193"/>
      <c r="EE116" s="193"/>
      <c r="EF116" s="193"/>
      <c r="EG116" s="193"/>
      <c r="EH116" s="193"/>
      <c r="EI116" s="193"/>
      <c r="EJ116" s="193"/>
      <c r="EK116" s="193"/>
      <c r="EL116" s="193"/>
      <c r="EM116" s="193"/>
      <c r="EN116" s="193"/>
      <c r="EO116" s="193"/>
      <c r="EP116" s="193"/>
      <c r="EQ116" s="193"/>
      <c r="ER116" s="193"/>
      <c r="ES116" s="193"/>
      <c r="ET116" s="193"/>
      <c r="EU116" s="193"/>
      <c r="EV116" s="193"/>
      <c r="EW116" s="193"/>
      <c r="EX116" s="193"/>
      <c r="EY116" s="193"/>
      <c r="EZ116" s="193"/>
      <c r="FA116" s="193"/>
      <c r="FB116" s="193"/>
      <c r="FC116" s="193"/>
      <c r="FD116" s="193"/>
      <c r="FE116" s="193"/>
      <c r="FF116" s="193"/>
      <c r="FG116" s="193"/>
      <c r="FH116" s="193"/>
      <c r="FI116" s="193"/>
      <c r="FJ116" s="193"/>
      <c r="FK116" s="193"/>
      <c r="FL116" s="193"/>
      <c r="FM116" s="193"/>
      <c r="FN116" s="193"/>
      <c r="FO116" s="193"/>
      <c r="FP116" s="193"/>
      <c r="FQ116" s="193"/>
      <c r="FR116" s="193"/>
      <c r="FS116" s="193"/>
      <c r="FT116" s="193"/>
      <c r="FU116" s="193"/>
      <c r="FV116" s="193"/>
      <c r="FW116" s="193"/>
      <c r="FX116" s="193"/>
      <c r="FY116" s="193"/>
      <c r="FZ116" s="193"/>
      <c r="GA116" s="193"/>
      <c r="GB116" s="193"/>
      <c r="GC116" s="193"/>
      <c r="GD116" s="193"/>
      <c r="GE116" s="193"/>
      <c r="GF116" s="193"/>
      <c r="GG116" s="193"/>
      <c r="GH116" s="193"/>
      <c r="GI116" s="193"/>
      <c r="GJ116" s="193"/>
      <c r="GK116" s="193"/>
      <c r="GL116" s="193"/>
      <c r="GM116" s="193"/>
      <c r="GN116" s="193"/>
      <c r="GO116" s="193"/>
      <c r="GP116" s="193"/>
      <c r="GQ116" s="193"/>
      <c r="GR116" s="193"/>
      <c r="GS116" s="193"/>
      <c r="GT116" s="193"/>
      <c r="GU116" s="193"/>
      <c r="GV116" s="193"/>
      <c r="GW116" s="193"/>
      <c r="GX116" s="193"/>
      <c r="GY116" s="193"/>
      <c r="GZ116" s="193"/>
      <c r="HA116" s="193"/>
      <c r="HB116" s="193"/>
      <c r="HC116" s="193"/>
      <c r="HD116" s="193"/>
      <c r="HE116" s="193"/>
      <c r="HF116" s="193"/>
      <c r="HG116" s="193"/>
      <c r="HH116" s="193"/>
      <c r="HI116" s="193"/>
      <c r="HJ116" s="193"/>
      <c r="HK116" s="193"/>
      <c r="HL116" s="193"/>
      <c r="HM116" s="193"/>
      <c r="HN116" s="193"/>
      <c r="HO116" s="193"/>
      <c r="HP116" s="193"/>
      <c r="HQ116" s="193"/>
      <c r="HR116" s="193"/>
      <c r="HS116" s="193"/>
      <c r="HT116" s="193"/>
      <c r="HU116" s="193"/>
      <c r="HV116" s="193"/>
      <c r="HW116" s="193"/>
      <c r="HX116" s="193"/>
      <c r="HY116" s="193"/>
      <c r="HZ116" s="193"/>
      <c r="IA116" s="193"/>
      <c r="IB116" s="193"/>
      <c r="IC116" s="193"/>
      <c r="ID116" s="193"/>
      <c r="IE116" s="193"/>
      <c r="IF116" s="193"/>
      <c r="IG116" s="193"/>
      <c r="IH116" s="193"/>
      <c r="II116" s="193"/>
      <c r="IJ116" s="193"/>
      <c r="IK116" s="193"/>
    </row>
    <row r="117" spans="1:245" s="199" customFormat="1" ht="16.5">
      <c r="A117" s="205"/>
      <c r="B117" s="210"/>
      <c r="C117" s="212"/>
      <c r="D117" s="212"/>
      <c r="E117" s="212"/>
      <c r="F117" s="212"/>
      <c r="G117" s="211"/>
      <c r="H117" s="206"/>
    </row>
    <row r="118" spans="1:245" s="5" customFormat="1" ht="16.5">
      <c r="A118" s="205"/>
      <c r="B118" s="210"/>
      <c r="C118" s="212"/>
      <c r="D118" s="212"/>
      <c r="E118" s="212"/>
      <c r="F118" s="212"/>
      <c r="G118" s="211"/>
      <c r="H118" s="206"/>
    </row>
    <row r="119" spans="1:245" s="5" customFormat="1" ht="16.5">
      <c r="A119" s="205"/>
      <c r="B119" s="210"/>
      <c r="C119" s="212"/>
      <c r="D119" s="212"/>
      <c r="E119" s="212"/>
      <c r="F119" s="212"/>
      <c r="G119" s="211"/>
      <c r="H119" s="206"/>
    </row>
    <row r="120" spans="1:245" s="5" customFormat="1" ht="16.5">
      <c r="A120" s="205"/>
      <c r="B120" s="210"/>
      <c r="C120" s="212"/>
      <c r="D120" s="212"/>
      <c r="E120" s="212"/>
      <c r="F120" s="212"/>
      <c r="G120" s="211"/>
      <c r="H120" s="206"/>
    </row>
    <row r="121" spans="1:245" s="5" customFormat="1" ht="16.5">
      <c r="A121" s="205"/>
      <c r="B121" s="210"/>
      <c r="C121" s="212"/>
      <c r="D121" s="212"/>
      <c r="E121" s="212"/>
      <c r="F121" s="212"/>
      <c r="G121" s="211"/>
      <c r="H121" s="206"/>
    </row>
    <row r="122" spans="1:245" s="199" customFormat="1" ht="16.5">
      <c r="A122" s="205"/>
      <c r="B122" s="210"/>
      <c r="C122" s="212"/>
      <c r="D122" s="212"/>
      <c r="E122" s="212"/>
      <c r="F122" s="212"/>
      <c r="G122" s="211"/>
      <c r="H122" s="206"/>
    </row>
    <row r="123" spans="1:245" s="199" customFormat="1" ht="16.5">
      <c r="A123" s="205"/>
      <c r="B123" s="210"/>
      <c r="C123" s="209"/>
      <c r="D123" s="209"/>
      <c r="E123" s="208"/>
      <c r="F123" s="208"/>
      <c r="G123" s="207"/>
      <c r="H123" s="206"/>
    </row>
    <row r="124" spans="1:245" s="199" customFormat="1" ht="12.75" customHeight="1">
      <c r="A124" s="205"/>
      <c r="B124" s="210"/>
      <c r="C124" s="209"/>
      <c r="D124" s="209"/>
      <c r="E124" s="208"/>
      <c r="F124" s="208"/>
      <c r="G124" s="207"/>
      <c r="H124" s="206"/>
    </row>
    <row r="125" spans="1:245" s="199" customFormat="1" ht="12.75" customHeight="1">
      <c r="A125" s="205"/>
      <c r="B125" s="210"/>
      <c r="C125" s="209"/>
      <c r="D125" s="209"/>
      <c r="E125" s="208"/>
      <c r="F125" s="208"/>
      <c r="G125" s="207"/>
      <c r="H125" s="206"/>
    </row>
    <row r="126" spans="1:245" s="199" customFormat="1" ht="12.75" customHeight="1">
      <c r="A126" s="205"/>
      <c r="B126" s="210"/>
      <c r="C126" s="209"/>
      <c r="D126" s="209"/>
      <c r="E126" s="208"/>
      <c r="F126" s="208"/>
      <c r="G126" s="207"/>
      <c r="H126" s="206"/>
    </row>
    <row r="127" spans="1:245" s="199" customFormat="1" ht="12.75" customHeight="1">
      <c r="A127" s="205"/>
      <c r="B127" s="210"/>
      <c r="C127" s="209"/>
      <c r="D127" s="209"/>
      <c r="E127" s="208"/>
      <c r="F127" s="208"/>
      <c r="G127" s="207"/>
      <c r="H127" s="206"/>
    </row>
    <row r="128" spans="1:245" s="199" customFormat="1" ht="16.5">
      <c r="A128" s="205"/>
      <c r="B128" s="210"/>
      <c r="C128" s="209"/>
      <c r="D128" s="209"/>
      <c r="E128" s="208"/>
      <c r="F128" s="208"/>
      <c r="G128" s="207"/>
      <c r="H128" s="206"/>
    </row>
    <row r="129" spans="1:8" s="199" customFormat="1" ht="12.75" customHeight="1">
      <c r="A129" s="205"/>
      <c r="B129" s="210"/>
      <c r="C129" s="209"/>
      <c r="D129" s="209"/>
      <c r="E129" s="208"/>
      <c r="F129" s="208"/>
      <c r="G129" s="207"/>
      <c r="H129" s="206"/>
    </row>
    <row r="130" spans="1:8" s="199" customFormat="1" ht="12.75" customHeight="1">
      <c r="A130" s="205"/>
      <c r="B130" s="210"/>
      <c r="C130" s="209"/>
      <c r="D130" s="209"/>
      <c r="E130" s="208"/>
      <c r="F130" s="208"/>
      <c r="G130" s="207"/>
      <c r="H130" s="206"/>
    </row>
    <row r="131" spans="1:8" s="199" customFormat="1" ht="12.75" customHeight="1">
      <c r="A131" s="205"/>
      <c r="B131" s="210"/>
      <c r="C131" s="209"/>
      <c r="D131" s="209"/>
      <c r="E131" s="208"/>
      <c r="F131" s="208"/>
      <c r="G131" s="207"/>
      <c r="H131" s="206"/>
    </row>
    <row r="132" spans="1:8" s="199" customFormat="1" ht="12.75" customHeight="1">
      <c r="A132" s="205"/>
      <c r="B132" s="210"/>
      <c r="C132" s="209"/>
      <c r="D132" s="209"/>
      <c r="E132" s="208"/>
      <c r="F132" s="208"/>
      <c r="G132" s="207"/>
      <c r="H132" s="206"/>
    </row>
    <row r="133" spans="1:8" s="199" customFormat="1" ht="16.5">
      <c r="A133" s="205"/>
      <c r="B133" s="210"/>
      <c r="C133" s="209"/>
      <c r="D133" s="209"/>
      <c r="E133" s="208"/>
      <c r="F133" s="208"/>
      <c r="G133" s="207"/>
      <c r="H133" s="206"/>
    </row>
    <row r="134" spans="1:8" s="199" customFormat="1" ht="12.75" customHeight="1">
      <c r="A134" s="205"/>
      <c r="B134" s="210"/>
      <c r="C134" s="209"/>
      <c r="D134" s="209"/>
      <c r="E134" s="208"/>
      <c r="F134" s="208"/>
      <c r="G134" s="207"/>
      <c r="H134" s="206"/>
    </row>
    <row r="135" spans="1:8" s="199" customFormat="1" ht="12.75" customHeight="1">
      <c r="A135" s="205"/>
      <c r="B135" s="210"/>
      <c r="C135" s="209"/>
      <c r="D135" s="209"/>
      <c r="E135" s="208"/>
      <c r="F135" s="208"/>
      <c r="G135" s="207"/>
      <c r="H135" s="206"/>
    </row>
    <row r="136" spans="1:8" s="199" customFormat="1" ht="12.75" customHeight="1">
      <c r="A136" s="205"/>
      <c r="B136" s="210"/>
      <c r="C136" s="209"/>
      <c r="D136" s="209"/>
      <c r="E136" s="208"/>
      <c r="F136" s="208"/>
      <c r="G136" s="207"/>
      <c r="H136" s="206"/>
    </row>
    <row r="137" spans="1:8" s="199" customFormat="1" ht="16.5">
      <c r="A137" s="205"/>
      <c r="B137" s="210"/>
      <c r="C137" s="209"/>
      <c r="D137" s="209"/>
      <c r="E137" s="208"/>
      <c r="F137" s="208"/>
      <c r="G137" s="207"/>
      <c r="H137" s="206"/>
    </row>
    <row r="138" spans="1:8" s="199" customFormat="1" ht="12.75" customHeight="1">
      <c r="A138" s="205"/>
      <c r="B138" s="210"/>
      <c r="C138" s="209"/>
      <c r="D138" s="209"/>
      <c r="E138" s="208"/>
      <c r="F138" s="208"/>
      <c r="G138" s="207"/>
      <c r="H138" s="206"/>
    </row>
    <row r="139" spans="1:8" s="199" customFormat="1" ht="12.75" customHeight="1">
      <c r="A139" s="205"/>
      <c r="B139" s="210"/>
      <c r="C139" s="209"/>
      <c r="D139" s="209"/>
      <c r="E139" s="208"/>
      <c r="F139" s="208"/>
      <c r="G139" s="207"/>
      <c r="H139" s="206"/>
    </row>
    <row r="140" spans="1:8" s="199" customFormat="1" ht="12.75" customHeight="1">
      <c r="A140" s="205"/>
      <c r="B140" s="210"/>
      <c r="C140" s="209"/>
      <c r="D140" s="209"/>
      <c r="E140" s="208"/>
      <c r="F140" s="208"/>
      <c r="G140" s="207"/>
      <c r="H140" s="206"/>
    </row>
    <row r="141" spans="1:8" s="199" customFormat="1" ht="12.75" customHeight="1">
      <c r="A141" s="205"/>
      <c r="B141" s="210"/>
      <c r="C141" s="209"/>
      <c r="D141" s="209"/>
      <c r="E141" s="208"/>
      <c r="F141" s="208"/>
      <c r="G141" s="207"/>
      <c r="H141" s="206"/>
    </row>
    <row r="142" spans="1:8" s="199" customFormat="1" ht="16.5">
      <c r="A142" s="205"/>
      <c r="B142" s="204"/>
      <c r="C142" s="203"/>
      <c r="D142" s="203"/>
      <c r="E142" s="202"/>
      <c r="F142" s="202"/>
      <c r="G142" s="201"/>
      <c r="H142" s="200"/>
    </row>
    <row r="143" spans="1:8" s="199" customFormat="1" ht="12.75" customHeight="1">
      <c r="A143" s="205"/>
      <c r="B143" s="204"/>
      <c r="C143" s="203"/>
      <c r="D143" s="203"/>
      <c r="E143" s="202"/>
      <c r="F143" s="202"/>
      <c r="G143" s="201"/>
      <c r="H143" s="200"/>
    </row>
    <row r="144" spans="1:8" s="199" customFormat="1" ht="12.75" customHeight="1">
      <c r="A144" s="205"/>
      <c r="B144" s="204"/>
      <c r="C144" s="203"/>
      <c r="D144" s="203"/>
      <c r="E144" s="202"/>
      <c r="F144" s="202"/>
      <c r="G144" s="201"/>
      <c r="H144" s="200"/>
    </row>
    <row r="145" spans="1:8" s="199" customFormat="1" ht="12.75" customHeight="1">
      <c r="A145" s="205"/>
      <c r="B145" s="204"/>
      <c r="C145" s="203"/>
      <c r="D145" s="203"/>
      <c r="E145" s="202"/>
      <c r="F145" s="202"/>
      <c r="G145" s="201"/>
      <c r="H145" s="200"/>
    </row>
    <row r="146" spans="1:8" s="199" customFormat="1" ht="12.75" customHeight="1">
      <c r="A146" s="205"/>
      <c r="B146" s="204"/>
      <c r="C146" s="203"/>
      <c r="D146" s="203"/>
      <c r="E146" s="202"/>
      <c r="F146" s="202"/>
      <c r="G146" s="201"/>
      <c r="H146" s="200"/>
    </row>
    <row r="147" spans="1:8" s="199" customFormat="1" ht="16.5">
      <c r="A147" s="205"/>
      <c r="B147" s="204"/>
      <c r="C147" s="203"/>
      <c r="D147" s="203"/>
      <c r="E147" s="202"/>
      <c r="F147" s="202"/>
      <c r="G147" s="201"/>
      <c r="H147" s="200"/>
    </row>
    <row r="148" spans="1:8" s="199" customFormat="1" ht="12.75" customHeight="1">
      <c r="A148" s="205"/>
      <c r="B148" s="204"/>
      <c r="C148" s="203"/>
      <c r="D148" s="203"/>
      <c r="E148" s="202"/>
      <c r="F148" s="202"/>
      <c r="G148" s="201"/>
      <c r="H148" s="200"/>
    </row>
    <row r="149" spans="1:8" s="199" customFormat="1" ht="12.75" customHeight="1">
      <c r="A149" s="205"/>
      <c r="B149" s="204"/>
      <c r="C149" s="203"/>
      <c r="D149" s="203"/>
      <c r="E149" s="202"/>
      <c r="F149" s="202"/>
      <c r="G149" s="201"/>
      <c r="H149" s="200"/>
    </row>
    <row r="150" spans="1:8" s="199" customFormat="1" ht="12.75" customHeight="1">
      <c r="A150" s="205"/>
      <c r="B150" s="204"/>
      <c r="C150" s="203"/>
      <c r="D150" s="203"/>
      <c r="E150" s="202"/>
      <c r="F150" s="202"/>
      <c r="G150" s="201"/>
      <c r="H150" s="200"/>
    </row>
    <row r="151" spans="1:8" s="199" customFormat="1" ht="16.5">
      <c r="A151" s="205"/>
      <c r="B151" s="204"/>
      <c r="C151" s="203"/>
      <c r="D151" s="203"/>
      <c r="E151" s="202"/>
      <c r="F151" s="202"/>
      <c r="G151" s="201"/>
      <c r="H151" s="200"/>
    </row>
    <row r="152" spans="1:8" s="199" customFormat="1" ht="12.75" customHeight="1">
      <c r="A152" s="205"/>
      <c r="B152" s="204"/>
      <c r="C152" s="203"/>
      <c r="D152" s="203"/>
      <c r="E152" s="202"/>
      <c r="F152" s="202"/>
      <c r="G152" s="201"/>
      <c r="H152" s="200"/>
    </row>
    <row r="153" spans="1:8" s="199" customFormat="1" ht="12.75" customHeight="1">
      <c r="A153" s="205"/>
      <c r="B153" s="204"/>
      <c r="C153" s="203"/>
      <c r="D153" s="203"/>
      <c r="E153" s="202"/>
      <c r="F153" s="202"/>
      <c r="G153" s="201"/>
      <c r="H153" s="200"/>
    </row>
    <row r="154" spans="1:8" s="199" customFormat="1" ht="12.75" customHeight="1">
      <c r="A154" s="205"/>
      <c r="B154" s="204"/>
      <c r="C154" s="203"/>
      <c r="D154" s="203"/>
      <c r="E154" s="202"/>
      <c r="F154" s="202"/>
      <c r="G154" s="201"/>
      <c r="H154" s="200"/>
    </row>
    <row r="155" spans="1:8" s="199" customFormat="1" ht="12.75" customHeight="1">
      <c r="A155" s="205"/>
      <c r="B155" s="204"/>
      <c r="C155" s="203"/>
      <c r="D155" s="203"/>
      <c r="E155" s="202"/>
      <c r="F155" s="202"/>
      <c r="G155" s="201"/>
      <c r="H155" s="200"/>
    </row>
    <row r="156" spans="1:8" s="199" customFormat="1" ht="16.5">
      <c r="A156" s="205"/>
      <c r="B156" s="204"/>
      <c r="C156" s="203"/>
      <c r="D156" s="203"/>
      <c r="E156" s="202"/>
      <c r="F156" s="202"/>
      <c r="G156" s="201"/>
      <c r="H156" s="200"/>
    </row>
    <row r="157" spans="1:8" s="199" customFormat="1" ht="12.75" customHeight="1">
      <c r="A157" s="205"/>
      <c r="B157" s="204"/>
      <c r="C157" s="203"/>
      <c r="D157" s="203"/>
      <c r="E157" s="202"/>
      <c r="F157" s="202"/>
      <c r="G157" s="201"/>
      <c r="H157" s="200"/>
    </row>
    <row r="158" spans="1:8" s="199" customFormat="1" ht="12.75" customHeight="1">
      <c r="A158" s="205"/>
      <c r="B158" s="204"/>
      <c r="C158" s="203"/>
      <c r="D158" s="203"/>
      <c r="E158" s="202"/>
      <c r="F158" s="202"/>
      <c r="G158" s="201"/>
      <c r="H158" s="200"/>
    </row>
    <row r="159" spans="1:8" s="199" customFormat="1" ht="12.75" customHeight="1">
      <c r="A159" s="205"/>
      <c r="B159" s="204"/>
      <c r="C159" s="203"/>
      <c r="D159" s="203"/>
      <c r="E159" s="202"/>
      <c r="F159" s="202"/>
      <c r="G159" s="201"/>
      <c r="H159" s="200"/>
    </row>
    <row r="160" spans="1:8" s="199" customFormat="1" ht="12.75" customHeight="1">
      <c r="A160" s="205"/>
      <c r="B160" s="204"/>
      <c r="C160" s="203"/>
      <c r="D160" s="203"/>
      <c r="E160" s="202"/>
      <c r="F160" s="202"/>
      <c r="G160" s="201"/>
      <c r="H160" s="200"/>
    </row>
    <row r="161" spans="1:8" s="199" customFormat="1" ht="16.5">
      <c r="A161" s="205"/>
      <c r="B161" s="204"/>
      <c r="C161" s="203"/>
      <c r="D161" s="203"/>
      <c r="E161" s="202"/>
      <c r="F161" s="202"/>
      <c r="G161" s="201"/>
      <c r="H161" s="200"/>
    </row>
    <row r="162" spans="1:8" s="199" customFormat="1" ht="12.75" customHeight="1">
      <c r="A162" s="205"/>
      <c r="B162" s="204"/>
      <c r="C162" s="203"/>
      <c r="D162" s="203"/>
      <c r="E162" s="202"/>
      <c r="F162" s="202"/>
      <c r="G162" s="201"/>
      <c r="H162" s="200"/>
    </row>
    <row r="163" spans="1:8" s="199" customFormat="1" ht="12.75" customHeight="1">
      <c r="A163" s="205"/>
      <c r="B163" s="204"/>
      <c r="C163" s="203"/>
      <c r="D163" s="203"/>
      <c r="E163" s="202"/>
      <c r="F163" s="202"/>
      <c r="G163" s="201"/>
      <c r="H163" s="200"/>
    </row>
    <row r="164" spans="1:8" s="199" customFormat="1" ht="12.75" customHeight="1">
      <c r="A164" s="205"/>
      <c r="B164" s="204"/>
      <c r="C164" s="203"/>
      <c r="D164" s="203"/>
      <c r="E164" s="202"/>
      <c r="F164" s="202"/>
      <c r="G164" s="201"/>
      <c r="H164" s="200"/>
    </row>
    <row r="165" spans="1:8" s="199" customFormat="1" ht="12.75" customHeight="1">
      <c r="A165" s="205"/>
      <c r="B165" s="204"/>
      <c r="C165" s="203"/>
      <c r="D165" s="203"/>
      <c r="E165" s="202"/>
      <c r="F165" s="202"/>
      <c r="G165" s="201"/>
      <c r="H165" s="200"/>
    </row>
    <row r="166" spans="1:8" s="199" customFormat="1" ht="16.5">
      <c r="A166" s="205"/>
      <c r="B166" s="204"/>
      <c r="C166" s="203"/>
      <c r="D166" s="203"/>
      <c r="E166" s="202"/>
      <c r="F166" s="202"/>
      <c r="G166" s="201"/>
      <c r="H166" s="200"/>
    </row>
    <row r="167" spans="1:8" s="199" customFormat="1" ht="12.75" customHeight="1">
      <c r="A167" s="205"/>
      <c r="B167" s="204"/>
      <c r="C167" s="203"/>
      <c r="D167" s="203"/>
      <c r="E167" s="202"/>
      <c r="F167" s="202"/>
      <c r="G167" s="201"/>
      <c r="H167" s="200"/>
    </row>
    <row r="168" spans="1:8" s="199" customFormat="1" ht="12.75" customHeight="1">
      <c r="A168" s="205"/>
      <c r="B168" s="204"/>
      <c r="C168" s="203"/>
      <c r="D168" s="203"/>
      <c r="E168" s="202"/>
      <c r="F168" s="202"/>
      <c r="G168" s="201"/>
      <c r="H168" s="200"/>
    </row>
    <row r="169" spans="1:8" s="199" customFormat="1" ht="12.75" customHeight="1">
      <c r="A169" s="205"/>
      <c r="B169" s="204"/>
      <c r="C169" s="203"/>
      <c r="D169" s="203"/>
      <c r="E169" s="202"/>
      <c r="F169" s="202"/>
      <c r="G169" s="201"/>
      <c r="H169" s="200"/>
    </row>
    <row r="170" spans="1:8" s="199" customFormat="1" ht="16.5">
      <c r="A170" s="205"/>
      <c r="B170" s="204"/>
      <c r="C170" s="203"/>
      <c r="D170" s="203"/>
      <c r="E170" s="202"/>
      <c r="F170" s="202"/>
      <c r="G170" s="201"/>
      <c r="H170" s="200"/>
    </row>
    <row r="171" spans="1:8" s="199" customFormat="1" ht="12.75" customHeight="1">
      <c r="A171" s="205"/>
      <c r="B171" s="204"/>
      <c r="C171" s="203"/>
      <c r="D171" s="203"/>
      <c r="E171" s="202"/>
      <c r="F171" s="202"/>
      <c r="G171" s="201"/>
      <c r="H171" s="200"/>
    </row>
    <row r="172" spans="1:8" s="199" customFormat="1" ht="12.75" customHeight="1">
      <c r="A172" s="205"/>
      <c r="B172" s="204"/>
      <c r="C172" s="203"/>
      <c r="D172" s="203"/>
      <c r="E172" s="202"/>
      <c r="F172" s="202"/>
      <c r="G172" s="201"/>
      <c r="H172" s="200"/>
    </row>
    <row r="173" spans="1:8" s="199" customFormat="1" ht="12.75" customHeight="1">
      <c r="A173" s="205"/>
      <c r="B173" s="204"/>
      <c r="C173" s="203"/>
      <c r="D173" s="203"/>
      <c r="E173" s="202"/>
      <c r="F173" s="202"/>
      <c r="G173" s="201"/>
      <c r="H173" s="200"/>
    </row>
    <row r="174" spans="1:8" s="199" customFormat="1" ht="16.5">
      <c r="A174" s="205"/>
      <c r="B174" s="204"/>
      <c r="C174" s="203"/>
      <c r="D174" s="203"/>
      <c r="E174" s="202"/>
      <c r="F174" s="202"/>
      <c r="G174" s="201"/>
      <c r="H174" s="200"/>
    </row>
    <row r="175" spans="1:8" s="199" customFormat="1" ht="12.75" customHeight="1">
      <c r="A175" s="205"/>
      <c r="B175" s="204"/>
      <c r="C175" s="203"/>
      <c r="D175" s="203"/>
      <c r="E175" s="202"/>
      <c r="F175" s="202"/>
      <c r="G175" s="201"/>
      <c r="H175" s="200"/>
    </row>
    <row r="176" spans="1:8" s="199" customFormat="1" ht="12.75" customHeight="1">
      <c r="A176" s="205"/>
      <c r="B176" s="204"/>
      <c r="C176" s="203"/>
      <c r="D176" s="203"/>
      <c r="E176" s="202"/>
      <c r="F176" s="202"/>
      <c r="G176" s="201"/>
      <c r="H176" s="200"/>
    </row>
    <row r="177" spans="1:8" s="199" customFormat="1" ht="12.75" customHeight="1">
      <c r="A177" s="205"/>
      <c r="B177" s="204"/>
      <c r="C177" s="203"/>
      <c r="D177" s="203"/>
      <c r="E177" s="202"/>
      <c r="F177" s="202"/>
      <c r="G177" s="201"/>
      <c r="H177" s="200"/>
    </row>
    <row r="178" spans="1:8" s="199" customFormat="1" ht="12.75" customHeight="1">
      <c r="A178" s="205"/>
      <c r="B178" s="204"/>
      <c r="C178" s="203"/>
      <c r="D178" s="203"/>
      <c r="E178" s="202"/>
      <c r="F178" s="202"/>
      <c r="G178" s="201"/>
      <c r="H178" s="200"/>
    </row>
    <row r="179" spans="1:8" s="199" customFormat="1" ht="16.5">
      <c r="A179" s="205"/>
      <c r="B179" s="204"/>
      <c r="C179" s="203"/>
      <c r="D179" s="203"/>
      <c r="E179" s="202"/>
      <c r="F179" s="202"/>
      <c r="G179" s="201"/>
      <c r="H179" s="200"/>
    </row>
    <row r="180" spans="1:8" s="199" customFormat="1" ht="12.75" customHeight="1">
      <c r="A180" s="205"/>
      <c r="B180" s="204"/>
      <c r="C180" s="203"/>
      <c r="D180" s="203"/>
      <c r="E180" s="202"/>
      <c r="F180" s="202"/>
      <c r="G180" s="201"/>
      <c r="H180" s="200"/>
    </row>
    <row r="181" spans="1:8" s="199" customFormat="1" ht="12.75" customHeight="1">
      <c r="A181" s="198"/>
      <c r="B181" s="59"/>
      <c r="C181" s="57"/>
      <c r="D181" s="57"/>
      <c r="E181" s="58"/>
      <c r="F181" s="58"/>
      <c r="G181" s="70"/>
      <c r="H181" s="65"/>
    </row>
    <row r="182" spans="1:8" s="199" customFormat="1" ht="12.75" customHeight="1">
      <c r="A182" s="198"/>
      <c r="B182" s="59"/>
      <c r="C182" s="57"/>
      <c r="D182" s="57"/>
      <c r="E182" s="58"/>
      <c r="F182" s="58"/>
      <c r="G182" s="70"/>
      <c r="H182" s="65"/>
    </row>
    <row r="183" spans="1:8" s="199" customFormat="1" ht="12.75" customHeight="1">
      <c r="A183" s="198"/>
      <c r="B183" s="59"/>
      <c r="C183" s="57"/>
      <c r="D183" s="57"/>
      <c r="E183" s="58"/>
      <c r="F183" s="58"/>
      <c r="G183" s="70"/>
      <c r="H183" s="65"/>
    </row>
    <row r="184" spans="1:8" s="199" customFormat="1">
      <c r="A184" s="198"/>
      <c r="B184" s="59"/>
      <c r="C184" s="57"/>
      <c r="D184" s="57"/>
      <c r="E184" s="58"/>
      <c r="F184" s="58"/>
      <c r="G184" s="70"/>
      <c r="H184" s="65"/>
    </row>
    <row r="185" spans="1:8" s="199" customFormat="1" ht="12.75" customHeight="1">
      <c r="A185" s="198"/>
      <c r="B185" s="59"/>
      <c r="C185" s="57"/>
      <c r="D185" s="57"/>
      <c r="E185" s="58"/>
      <c r="F185" s="58"/>
      <c r="G185" s="70"/>
      <c r="H185" s="65"/>
    </row>
    <row r="186" spans="1:8" s="199" customFormat="1" ht="12.75" customHeight="1">
      <c r="A186" s="198"/>
      <c r="B186" s="59"/>
      <c r="C186" s="57"/>
      <c r="D186" s="57"/>
      <c r="E186" s="58"/>
      <c r="F186" s="58"/>
      <c r="G186" s="70"/>
      <c r="H186" s="65"/>
    </row>
    <row r="187" spans="1:8" s="199" customFormat="1" ht="12.75" customHeight="1">
      <c r="A187" s="198"/>
      <c r="B187" s="59"/>
      <c r="C187" s="57"/>
      <c r="D187" s="57"/>
      <c r="E187" s="58"/>
      <c r="F187" s="58"/>
      <c r="G187" s="70"/>
      <c r="H187" s="65"/>
    </row>
    <row r="188" spans="1:8" s="199" customFormat="1" ht="12.75" customHeight="1">
      <c r="A188" s="198"/>
      <c r="B188" s="59"/>
      <c r="C188" s="57"/>
      <c r="D188" s="57"/>
      <c r="E188" s="58"/>
      <c r="F188" s="58"/>
      <c r="G188" s="70"/>
      <c r="H188" s="65"/>
    </row>
    <row r="189" spans="1:8" s="199" customFormat="1">
      <c r="A189" s="198"/>
      <c r="B189" s="59"/>
      <c r="C189" s="57"/>
      <c r="D189" s="57"/>
      <c r="E189" s="58"/>
      <c r="F189" s="58"/>
      <c r="G189" s="70"/>
      <c r="H189" s="65"/>
    </row>
    <row r="190" spans="1:8" s="199" customFormat="1" ht="12.75" customHeight="1">
      <c r="A190" s="198"/>
      <c r="B190" s="59"/>
      <c r="C190" s="57"/>
      <c r="D190" s="57"/>
      <c r="E190" s="58"/>
      <c r="F190" s="58"/>
      <c r="G190" s="70"/>
      <c r="H190" s="65"/>
    </row>
    <row r="191" spans="1:8" s="199" customFormat="1" ht="12.75" customHeight="1">
      <c r="A191" s="198"/>
      <c r="B191" s="59"/>
      <c r="C191" s="57"/>
      <c r="D191" s="57"/>
      <c r="E191" s="58"/>
      <c r="F191" s="58"/>
      <c r="G191" s="70"/>
      <c r="H191" s="65"/>
    </row>
    <row r="192" spans="1:8" s="199" customFormat="1" ht="12.75" customHeight="1">
      <c r="A192" s="198"/>
      <c r="B192" s="59"/>
      <c r="C192" s="57"/>
      <c r="D192" s="57"/>
      <c r="E192" s="58"/>
      <c r="F192" s="58"/>
      <c r="G192" s="70"/>
      <c r="H192" s="65"/>
    </row>
    <row r="193" spans="1:8" s="199" customFormat="1" ht="12.75" customHeight="1">
      <c r="A193" s="198"/>
      <c r="B193" s="59"/>
      <c r="C193" s="57"/>
      <c r="D193" s="57"/>
      <c r="E193" s="58"/>
      <c r="F193" s="58"/>
      <c r="G193" s="70"/>
      <c r="H193" s="65"/>
    </row>
    <row r="194" spans="1:8" s="199" customFormat="1">
      <c r="A194" s="198"/>
      <c r="B194" s="59"/>
      <c r="C194" s="57"/>
      <c r="D194" s="57"/>
      <c r="E194" s="58"/>
      <c r="F194" s="58"/>
      <c r="G194" s="70"/>
      <c r="H194" s="65"/>
    </row>
    <row r="195" spans="1:8" s="199" customFormat="1" ht="12.75" customHeight="1">
      <c r="A195" s="198"/>
      <c r="B195" s="59"/>
      <c r="C195" s="57"/>
      <c r="D195" s="57"/>
      <c r="E195" s="58"/>
      <c r="F195" s="58"/>
      <c r="G195" s="70"/>
      <c r="H195" s="65"/>
    </row>
    <row r="196" spans="1:8" s="199" customFormat="1" ht="12.75" customHeight="1">
      <c r="A196" s="198"/>
      <c r="B196" s="59"/>
      <c r="C196" s="57"/>
      <c r="D196" s="57"/>
      <c r="E196" s="58"/>
      <c r="F196" s="58"/>
      <c r="G196" s="70"/>
      <c r="H196" s="65"/>
    </row>
    <row r="197" spans="1:8" s="199" customFormat="1" ht="12.75" customHeight="1">
      <c r="A197" s="198"/>
      <c r="B197" s="59"/>
      <c r="C197" s="57"/>
      <c r="D197" s="57"/>
      <c r="E197" s="58"/>
      <c r="F197" s="58"/>
      <c r="G197" s="70"/>
      <c r="H197" s="65"/>
    </row>
    <row r="198" spans="1:8" s="199" customFormat="1" ht="12.75" customHeight="1">
      <c r="A198" s="198"/>
      <c r="B198" s="59"/>
      <c r="C198" s="57"/>
      <c r="D198" s="57"/>
      <c r="E198" s="58"/>
      <c r="F198" s="58"/>
      <c r="G198" s="70"/>
      <c r="H198" s="65"/>
    </row>
    <row r="199" spans="1:8" s="199" customFormat="1">
      <c r="A199" s="198"/>
      <c r="B199" s="59"/>
      <c r="C199" s="57"/>
      <c r="D199" s="57"/>
      <c r="E199" s="58"/>
      <c r="F199" s="58"/>
      <c r="G199" s="70"/>
      <c r="H199" s="65"/>
    </row>
    <row r="200" spans="1:8" s="199" customFormat="1" ht="12.75" customHeight="1">
      <c r="A200" s="198"/>
      <c r="B200" s="59"/>
      <c r="C200" s="57"/>
      <c r="D200" s="57"/>
      <c r="E200" s="58"/>
      <c r="F200" s="58"/>
      <c r="G200" s="70"/>
      <c r="H200" s="65"/>
    </row>
    <row r="201" spans="1:8" s="199" customFormat="1" ht="12.75" customHeight="1">
      <c r="A201" s="198"/>
      <c r="B201" s="59"/>
      <c r="C201" s="57"/>
      <c r="D201" s="57"/>
      <c r="E201" s="58"/>
      <c r="F201" s="58"/>
      <c r="G201" s="70"/>
      <c r="H201" s="65"/>
    </row>
    <row r="202" spans="1:8" s="199" customFormat="1" ht="12.75" customHeight="1">
      <c r="A202" s="198"/>
      <c r="B202" s="59"/>
      <c r="C202" s="57"/>
      <c r="D202" s="57"/>
      <c r="E202" s="58"/>
      <c r="F202" s="58"/>
      <c r="G202" s="70"/>
      <c r="H202" s="65"/>
    </row>
    <row r="203" spans="1:8" s="199" customFormat="1" ht="12.75" customHeight="1">
      <c r="A203" s="198"/>
      <c r="B203" s="59"/>
      <c r="C203" s="57"/>
      <c r="D203" s="57"/>
      <c r="E203" s="58"/>
      <c r="F203" s="58"/>
      <c r="G203" s="70"/>
      <c r="H203" s="65"/>
    </row>
    <row r="204" spans="1:8" s="199" customFormat="1">
      <c r="A204" s="198"/>
      <c r="B204" s="59"/>
      <c r="C204" s="57"/>
      <c r="D204" s="57"/>
      <c r="E204" s="58"/>
      <c r="F204" s="58"/>
      <c r="G204" s="70"/>
      <c r="H204" s="65"/>
    </row>
    <row r="205" spans="1:8" s="199" customFormat="1" ht="12.75" customHeight="1">
      <c r="A205" s="198"/>
      <c r="B205" s="59"/>
      <c r="C205" s="57"/>
      <c r="D205" s="57"/>
      <c r="E205" s="58"/>
      <c r="F205" s="58"/>
      <c r="G205" s="70"/>
      <c r="H205" s="65"/>
    </row>
    <row r="206" spans="1:8" s="199" customFormat="1" ht="12.75" customHeight="1">
      <c r="A206" s="198"/>
      <c r="B206" s="59"/>
      <c r="C206" s="57"/>
      <c r="D206" s="57"/>
      <c r="E206" s="58"/>
      <c r="F206" s="58"/>
      <c r="G206" s="70"/>
      <c r="H206" s="65"/>
    </row>
    <row r="207" spans="1:8" s="199" customFormat="1" ht="12.75" customHeight="1">
      <c r="A207" s="198"/>
      <c r="B207" s="59"/>
      <c r="C207" s="57"/>
      <c r="D207" s="57"/>
      <c r="E207" s="58"/>
      <c r="F207" s="58"/>
      <c r="G207" s="70"/>
      <c r="H207" s="65"/>
    </row>
    <row r="208" spans="1:8" s="199" customFormat="1">
      <c r="A208" s="198"/>
      <c r="B208" s="59"/>
      <c r="C208" s="57"/>
      <c r="D208" s="57"/>
      <c r="E208" s="58"/>
      <c r="F208" s="58"/>
      <c r="G208" s="70"/>
      <c r="H208" s="65"/>
    </row>
    <row r="209" spans="1:8" s="199" customFormat="1" ht="12.75" customHeight="1">
      <c r="A209" s="198"/>
      <c r="B209" s="59"/>
      <c r="C209" s="57"/>
      <c r="D209" s="57"/>
      <c r="E209" s="58"/>
      <c r="F209" s="58"/>
      <c r="G209" s="70"/>
      <c r="H209" s="65"/>
    </row>
    <row r="210" spans="1:8" s="199" customFormat="1" ht="12.75" customHeight="1">
      <c r="A210" s="198"/>
      <c r="B210" s="59"/>
      <c r="C210" s="57"/>
      <c r="D210" s="57"/>
      <c r="E210" s="58"/>
      <c r="F210" s="58"/>
      <c r="G210" s="70"/>
      <c r="H210" s="65"/>
    </row>
    <row r="211" spans="1:8" s="199" customFormat="1" ht="12.75" customHeight="1">
      <c r="A211" s="198"/>
      <c r="B211" s="59"/>
      <c r="C211" s="57"/>
      <c r="D211" s="57"/>
      <c r="E211" s="58"/>
      <c r="F211" s="58"/>
      <c r="G211" s="70"/>
      <c r="H211" s="65"/>
    </row>
    <row r="212" spans="1:8" s="6" customFormat="1">
      <c r="A212" s="198"/>
      <c r="B212" s="59"/>
      <c r="C212" s="61"/>
      <c r="D212" s="61"/>
      <c r="E212" s="61"/>
      <c r="F212" s="61"/>
      <c r="G212" s="71"/>
      <c r="H212" s="65"/>
    </row>
    <row r="213" spans="1:8" s="6" customFormat="1">
      <c r="A213" s="198"/>
      <c r="B213" s="59"/>
      <c r="C213" s="61"/>
      <c r="D213" s="61"/>
      <c r="E213" s="61"/>
      <c r="F213" s="61"/>
      <c r="G213" s="71"/>
      <c r="H213" s="65"/>
    </row>
    <row r="214" spans="1:8" s="6" customFormat="1">
      <c r="A214" s="198"/>
      <c r="B214" s="59"/>
      <c r="C214" s="61"/>
      <c r="D214" s="61"/>
      <c r="E214" s="61"/>
      <c r="F214" s="61"/>
      <c r="G214" s="71"/>
      <c r="H214" s="65"/>
    </row>
    <row r="215" spans="1:8" s="6" customFormat="1">
      <c r="A215" s="198"/>
      <c r="B215" s="59"/>
      <c r="C215" s="61"/>
      <c r="D215" s="61"/>
      <c r="E215" s="61"/>
      <c r="F215" s="61"/>
      <c r="G215" s="71"/>
      <c r="H215" s="65"/>
    </row>
    <row r="216" spans="1:8" s="6" customFormat="1">
      <c r="A216" s="198"/>
      <c r="B216" s="59"/>
      <c r="C216" s="61"/>
      <c r="D216" s="61"/>
      <c r="E216" s="61"/>
      <c r="F216" s="61"/>
      <c r="G216" s="71"/>
      <c r="H216" s="65"/>
    </row>
    <row r="217" spans="1:8" s="6" customFormat="1">
      <c r="A217" s="198"/>
      <c r="B217" s="59"/>
      <c r="C217" s="61"/>
      <c r="D217" s="61"/>
      <c r="E217" s="61"/>
      <c r="F217" s="61"/>
      <c r="G217" s="71"/>
      <c r="H217" s="65"/>
    </row>
    <row r="218" spans="1:8" s="6" customFormat="1">
      <c r="A218" s="198"/>
      <c r="B218" s="59"/>
      <c r="C218" s="61"/>
      <c r="D218" s="61"/>
      <c r="E218" s="61"/>
      <c r="F218" s="61"/>
      <c r="G218" s="71"/>
      <c r="H218" s="65"/>
    </row>
    <row r="219" spans="1:8" s="199" customFormat="1">
      <c r="A219" s="198"/>
      <c r="B219" s="59"/>
      <c r="C219" s="61"/>
      <c r="D219" s="61"/>
      <c r="E219" s="61"/>
      <c r="F219" s="61"/>
      <c r="G219" s="71"/>
      <c r="H219" s="65"/>
    </row>
    <row r="220" spans="1:8" s="7" customFormat="1">
      <c r="A220" s="198"/>
      <c r="B220" s="59"/>
      <c r="C220" s="61"/>
      <c r="D220" s="61"/>
      <c r="E220" s="61"/>
      <c r="F220" s="61"/>
      <c r="G220" s="71"/>
      <c r="H220" s="65"/>
    </row>
    <row r="221" spans="1:8" s="7" customFormat="1">
      <c r="A221" s="198"/>
      <c r="B221" s="59"/>
      <c r="C221" s="61"/>
      <c r="D221" s="61"/>
      <c r="E221" s="61"/>
      <c r="F221" s="61"/>
      <c r="G221" s="71"/>
      <c r="H221" s="65"/>
    </row>
    <row r="222" spans="1:8" s="7" customFormat="1">
      <c r="A222" s="198"/>
      <c r="B222" s="59"/>
      <c r="C222" s="61"/>
      <c r="D222" s="61"/>
      <c r="E222" s="61"/>
      <c r="F222" s="61"/>
      <c r="G222" s="71"/>
      <c r="H222" s="65"/>
    </row>
    <row r="223" spans="1:8" s="7" customFormat="1">
      <c r="A223" s="198"/>
      <c r="B223" s="59"/>
      <c r="C223" s="61"/>
      <c r="D223" s="61"/>
      <c r="E223" s="61"/>
      <c r="F223" s="61"/>
      <c r="G223" s="71"/>
      <c r="H223" s="65"/>
    </row>
    <row r="224" spans="1:8" s="7" customFormat="1">
      <c r="A224" s="198"/>
      <c r="B224" s="59"/>
      <c r="C224" s="61"/>
      <c r="D224" s="61"/>
      <c r="E224" s="61"/>
      <c r="F224" s="61"/>
      <c r="G224" s="71"/>
      <c r="H224" s="65"/>
    </row>
    <row r="225" spans="1:8" s="7" customFormat="1">
      <c r="A225" s="198"/>
      <c r="B225" s="59"/>
      <c r="C225" s="61"/>
      <c r="D225" s="61"/>
      <c r="E225" s="61"/>
      <c r="F225" s="61"/>
      <c r="G225" s="71"/>
      <c r="H225" s="65"/>
    </row>
    <row r="226" spans="1:8" s="7" customFormat="1">
      <c r="A226" s="198"/>
      <c r="B226" s="59"/>
      <c r="C226" s="61"/>
      <c r="D226" s="61"/>
      <c r="E226" s="61"/>
      <c r="F226" s="61"/>
      <c r="G226" s="71"/>
      <c r="H226" s="65"/>
    </row>
    <row r="227" spans="1:8" s="199" customFormat="1">
      <c r="A227" s="198"/>
      <c r="B227" s="59"/>
      <c r="C227" s="61"/>
      <c r="D227" s="61"/>
      <c r="E227" s="61"/>
      <c r="F227" s="61"/>
      <c r="G227" s="71"/>
      <c r="H227" s="65"/>
    </row>
    <row r="228" spans="1:8" s="8" customFormat="1">
      <c r="A228" s="198"/>
      <c r="B228" s="59"/>
      <c r="C228" s="61"/>
      <c r="D228" s="61"/>
      <c r="E228" s="61"/>
      <c r="F228" s="61"/>
      <c r="G228" s="71"/>
      <c r="H228" s="65"/>
    </row>
    <row r="229" spans="1:8" s="8" customFormat="1">
      <c r="A229" s="198"/>
      <c r="B229" s="59"/>
      <c r="C229" s="61"/>
      <c r="D229" s="61"/>
      <c r="E229" s="61"/>
      <c r="F229" s="61"/>
      <c r="G229" s="71"/>
      <c r="H229" s="65"/>
    </row>
    <row r="230" spans="1:8" s="8" customFormat="1">
      <c r="A230" s="198"/>
      <c r="B230" s="59"/>
      <c r="C230" s="61"/>
      <c r="D230" s="61"/>
      <c r="E230" s="61"/>
      <c r="F230" s="61"/>
      <c r="G230" s="71"/>
      <c r="H230" s="65"/>
    </row>
    <row r="231" spans="1:8" s="199" customFormat="1">
      <c r="A231" s="198"/>
      <c r="B231" s="59"/>
      <c r="C231" s="61"/>
      <c r="D231" s="61"/>
      <c r="E231" s="61"/>
      <c r="F231" s="61"/>
      <c r="G231" s="71"/>
      <c r="H231" s="65"/>
    </row>
    <row r="232" spans="1:8" s="9" customFormat="1">
      <c r="A232" s="198"/>
      <c r="B232" s="59"/>
      <c r="C232" s="61"/>
      <c r="D232" s="61"/>
      <c r="E232" s="61"/>
      <c r="F232" s="61"/>
      <c r="G232" s="71"/>
      <c r="H232" s="65"/>
    </row>
    <row r="233" spans="1:8" s="9" customFormat="1">
      <c r="A233" s="198"/>
      <c r="B233" s="59"/>
      <c r="C233" s="61"/>
      <c r="D233" s="61"/>
      <c r="E233" s="61"/>
      <c r="F233" s="61"/>
      <c r="G233" s="71"/>
      <c r="H233" s="65"/>
    </row>
    <row r="234" spans="1:8" s="9" customFormat="1">
      <c r="A234" s="198"/>
      <c r="B234" s="59"/>
      <c r="C234" s="61"/>
      <c r="D234" s="61"/>
      <c r="E234" s="61"/>
      <c r="F234" s="61"/>
      <c r="G234" s="71"/>
      <c r="H234" s="65"/>
    </row>
    <row r="235" spans="1:8" s="199" customFormat="1">
      <c r="A235" s="198"/>
      <c r="B235" s="59"/>
      <c r="C235" s="61"/>
      <c r="D235" s="61"/>
      <c r="E235" s="61"/>
      <c r="F235" s="61"/>
      <c r="G235" s="71"/>
      <c r="H235" s="65"/>
    </row>
    <row r="236" spans="1:8" s="10" customFormat="1">
      <c r="A236" s="198"/>
      <c r="B236" s="59"/>
      <c r="C236" s="61"/>
      <c r="D236" s="62"/>
      <c r="E236" s="61"/>
      <c r="F236" s="61"/>
      <c r="G236" s="71"/>
      <c r="H236" s="65"/>
    </row>
    <row r="237" spans="1:8" s="10" customFormat="1">
      <c r="A237" s="198"/>
      <c r="B237" s="59"/>
      <c r="C237" s="61"/>
      <c r="D237" s="62"/>
      <c r="E237" s="61"/>
      <c r="F237" s="61"/>
      <c r="G237" s="71"/>
      <c r="H237" s="65"/>
    </row>
    <row r="238" spans="1:8" s="10" customFormat="1">
      <c r="A238" s="198"/>
      <c r="B238" s="59"/>
      <c r="C238" s="61"/>
      <c r="D238" s="62"/>
      <c r="E238" s="61"/>
      <c r="F238" s="61"/>
      <c r="G238" s="71"/>
      <c r="H238" s="65"/>
    </row>
    <row r="239" spans="1:8" s="10" customFormat="1">
      <c r="A239" s="198"/>
      <c r="B239" s="59"/>
      <c r="C239" s="61"/>
      <c r="D239" s="62"/>
      <c r="E239" s="61"/>
      <c r="F239" s="61"/>
      <c r="G239" s="71"/>
      <c r="H239" s="65"/>
    </row>
    <row r="240" spans="1:8" s="10" customFormat="1">
      <c r="A240" s="198"/>
      <c r="B240" s="59"/>
      <c r="C240" s="61"/>
      <c r="D240" s="62"/>
      <c r="E240" s="61"/>
      <c r="F240" s="61"/>
      <c r="G240" s="71"/>
      <c r="H240" s="65"/>
    </row>
    <row r="241" spans="1:8" s="10" customFormat="1">
      <c r="A241" s="198"/>
      <c r="B241" s="59"/>
      <c r="C241" s="61"/>
      <c r="D241" s="61"/>
      <c r="E241" s="61"/>
      <c r="F241" s="61"/>
      <c r="G241" s="71"/>
      <c r="H241" s="65"/>
    </row>
    <row r="242" spans="1:8" s="10" customFormat="1">
      <c r="A242" s="198"/>
      <c r="B242" s="59"/>
      <c r="C242" s="61"/>
      <c r="D242" s="61"/>
      <c r="E242" s="61"/>
      <c r="F242" s="61"/>
      <c r="G242" s="71"/>
      <c r="H242" s="65"/>
    </row>
    <row r="243" spans="1:8" s="10" customFormat="1">
      <c r="A243" s="198"/>
      <c r="B243" s="59"/>
      <c r="C243" s="61"/>
      <c r="D243" s="61"/>
      <c r="E243" s="61"/>
      <c r="F243" s="61"/>
      <c r="G243" s="71"/>
      <c r="H243" s="65"/>
    </row>
    <row r="244" spans="1:8" s="199" customFormat="1">
      <c r="A244" s="198"/>
      <c r="B244" s="59"/>
      <c r="C244" s="61"/>
      <c r="D244" s="61"/>
      <c r="E244" s="61"/>
      <c r="F244" s="61"/>
      <c r="G244" s="71"/>
      <c r="H244" s="65"/>
    </row>
    <row r="245" spans="1:8" s="11" customFormat="1">
      <c r="A245" s="198"/>
      <c r="B245" s="59"/>
      <c r="C245" s="61"/>
      <c r="D245" s="61"/>
      <c r="E245" s="61"/>
      <c r="F245" s="61"/>
      <c r="G245" s="71"/>
      <c r="H245" s="65"/>
    </row>
    <row r="246" spans="1:8" s="11" customFormat="1">
      <c r="A246" s="198"/>
      <c r="B246" s="59"/>
      <c r="C246" s="61"/>
      <c r="D246" s="61"/>
      <c r="E246" s="61"/>
      <c r="F246" s="61"/>
      <c r="G246" s="71"/>
      <c r="H246" s="65"/>
    </row>
    <row r="247" spans="1:8" s="11" customFormat="1">
      <c r="A247" s="198"/>
      <c r="B247" s="59"/>
      <c r="C247" s="61"/>
      <c r="D247" s="61"/>
      <c r="E247" s="61"/>
      <c r="F247" s="61"/>
      <c r="G247" s="71"/>
      <c r="H247" s="65"/>
    </row>
    <row r="248" spans="1:8" s="11" customFormat="1">
      <c r="A248" s="198"/>
      <c r="B248" s="59"/>
      <c r="C248" s="61"/>
      <c r="D248" s="61"/>
      <c r="E248" s="61"/>
      <c r="F248" s="61"/>
      <c r="G248" s="71"/>
      <c r="H248" s="65"/>
    </row>
    <row r="249" spans="1:8" s="199" customFormat="1">
      <c r="A249" s="198"/>
      <c r="B249" s="59"/>
      <c r="C249" s="61"/>
      <c r="D249" s="61"/>
      <c r="E249" s="61"/>
      <c r="F249" s="61"/>
      <c r="G249" s="71"/>
      <c r="H249" s="65"/>
    </row>
    <row r="250" spans="1:8" s="12" customFormat="1">
      <c r="A250" s="198"/>
      <c r="B250" s="59"/>
      <c r="C250" s="61"/>
      <c r="D250" s="61"/>
      <c r="E250" s="61"/>
      <c r="F250" s="61"/>
      <c r="G250" s="71"/>
      <c r="H250" s="65"/>
    </row>
    <row r="251" spans="1:8" s="12" customFormat="1">
      <c r="A251" s="198"/>
      <c r="B251" s="59"/>
      <c r="C251" s="61"/>
      <c r="D251" s="61"/>
      <c r="E251" s="61"/>
      <c r="F251" s="61"/>
      <c r="G251" s="71"/>
      <c r="H251" s="65"/>
    </row>
    <row r="252" spans="1:8" s="12" customFormat="1">
      <c r="A252" s="198"/>
      <c r="B252" s="59"/>
      <c r="C252" s="61"/>
      <c r="D252" s="61"/>
      <c r="E252" s="61"/>
      <c r="F252" s="61"/>
      <c r="G252" s="71"/>
      <c r="H252" s="65"/>
    </row>
    <row r="253" spans="1:8" s="12" customFormat="1">
      <c r="A253" s="198"/>
      <c r="B253" s="59"/>
      <c r="C253" s="61"/>
      <c r="D253" s="61"/>
      <c r="E253" s="61"/>
      <c r="F253" s="61"/>
      <c r="G253" s="71"/>
      <c r="H253" s="65"/>
    </row>
    <row r="254" spans="1:8" s="12" customFormat="1">
      <c r="A254" s="198"/>
      <c r="B254" s="59"/>
      <c r="C254" s="61"/>
      <c r="D254" s="61"/>
      <c r="E254" s="61"/>
      <c r="F254" s="61"/>
      <c r="G254" s="71"/>
      <c r="H254" s="65"/>
    </row>
    <row r="255" spans="1:8" s="12" customFormat="1">
      <c r="A255" s="198"/>
      <c r="B255" s="59"/>
      <c r="C255" s="61"/>
      <c r="D255" s="61"/>
      <c r="E255" s="61"/>
      <c r="F255" s="61"/>
      <c r="G255" s="71"/>
      <c r="H255" s="65"/>
    </row>
    <row r="256" spans="1:8" s="12" customFormat="1">
      <c r="A256" s="198"/>
      <c r="B256" s="59"/>
      <c r="C256" s="61"/>
      <c r="D256" s="61"/>
      <c r="E256" s="61"/>
      <c r="F256" s="61"/>
      <c r="G256" s="71"/>
      <c r="H256" s="65"/>
    </row>
    <row r="257" spans="1:8" s="199" customFormat="1">
      <c r="A257" s="198"/>
      <c r="B257" s="59"/>
      <c r="C257" s="61"/>
      <c r="D257" s="61"/>
      <c r="E257" s="61"/>
      <c r="F257" s="61"/>
      <c r="G257" s="71"/>
      <c r="H257" s="65"/>
    </row>
    <row r="258" spans="1:8" s="13" customFormat="1">
      <c r="A258" s="198"/>
      <c r="B258" s="59"/>
      <c r="C258" s="61"/>
      <c r="D258" s="61"/>
      <c r="E258" s="61"/>
      <c r="F258" s="61"/>
      <c r="G258" s="71"/>
      <c r="H258" s="65"/>
    </row>
    <row r="259" spans="1:8" s="13" customFormat="1">
      <c r="A259" s="198"/>
      <c r="B259" s="59"/>
      <c r="C259" s="61"/>
      <c r="D259" s="61"/>
      <c r="E259" s="61"/>
      <c r="F259" s="61"/>
      <c r="G259" s="71"/>
      <c r="H259" s="65"/>
    </row>
    <row r="260" spans="1:8" s="13" customFormat="1">
      <c r="A260" s="198"/>
      <c r="B260" s="59"/>
      <c r="C260" s="61"/>
      <c r="D260" s="61"/>
      <c r="E260" s="61"/>
      <c r="F260" s="61"/>
      <c r="G260" s="71"/>
      <c r="H260" s="65"/>
    </row>
    <row r="261" spans="1:8" s="13" customFormat="1">
      <c r="A261" s="198"/>
      <c r="B261" s="59"/>
      <c r="C261" s="61"/>
      <c r="D261" s="61"/>
      <c r="E261" s="61"/>
      <c r="F261" s="61"/>
      <c r="G261" s="71"/>
      <c r="H261" s="65"/>
    </row>
    <row r="262" spans="1:8" s="13" customFormat="1">
      <c r="A262" s="198"/>
      <c r="B262" s="59"/>
      <c r="C262" s="61"/>
      <c r="D262" s="61"/>
      <c r="E262" s="61"/>
      <c r="F262" s="61"/>
      <c r="G262" s="71"/>
      <c r="H262" s="65"/>
    </row>
    <row r="263" spans="1:8" s="13" customFormat="1">
      <c r="A263" s="198"/>
      <c r="B263" s="59"/>
      <c r="C263" s="61"/>
      <c r="D263" s="61"/>
      <c r="E263" s="61"/>
      <c r="F263" s="61"/>
      <c r="G263" s="71"/>
      <c r="H263" s="65"/>
    </row>
    <row r="264" spans="1:8" s="13" customFormat="1">
      <c r="A264" s="198"/>
      <c r="B264" s="59"/>
      <c r="C264" s="61"/>
      <c r="D264" s="61"/>
      <c r="E264" s="61"/>
      <c r="F264" s="61"/>
      <c r="G264" s="71"/>
      <c r="H264" s="65"/>
    </row>
    <row r="265" spans="1:8" s="13" customFormat="1">
      <c r="A265" s="198"/>
      <c r="B265" s="59"/>
      <c r="C265" s="61"/>
      <c r="D265" s="61"/>
      <c r="E265" s="61"/>
      <c r="F265" s="61"/>
      <c r="G265" s="71"/>
      <c r="H265" s="65"/>
    </row>
    <row r="266" spans="1:8" s="199" customFormat="1">
      <c r="A266" s="198"/>
      <c r="B266" s="59"/>
      <c r="C266" s="61"/>
      <c r="D266" s="61"/>
      <c r="E266" s="61"/>
      <c r="F266" s="61"/>
      <c r="G266" s="71"/>
      <c r="H266" s="65"/>
    </row>
    <row r="267" spans="1:8" s="14" customFormat="1">
      <c r="A267" s="198"/>
      <c r="B267" s="59"/>
      <c r="C267" s="61"/>
      <c r="D267" s="61"/>
      <c r="E267" s="61"/>
      <c r="F267" s="61"/>
      <c r="G267" s="71"/>
      <c r="H267" s="65"/>
    </row>
    <row r="268" spans="1:8" s="14" customFormat="1">
      <c r="A268" s="198"/>
      <c r="B268" s="59"/>
      <c r="C268" s="61"/>
      <c r="D268" s="61"/>
      <c r="E268" s="61"/>
      <c r="F268" s="61"/>
      <c r="G268" s="71"/>
      <c r="H268" s="65"/>
    </row>
    <row r="269" spans="1:8" s="14" customFormat="1">
      <c r="A269" s="198"/>
      <c r="B269" s="59"/>
      <c r="C269" s="61"/>
      <c r="D269" s="61"/>
      <c r="E269" s="61"/>
      <c r="F269" s="61"/>
      <c r="G269" s="71"/>
      <c r="H269" s="65"/>
    </row>
    <row r="270" spans="1:8" s="14" customFormat="1">
      <c r="A270" s="198"/>
      <c r="B270" s="59"/>
      <c r="C270" s="61"/>
      <c r="D270" s="61"/>
      <c r="E270" s="61"/>
      <c r="F270" s="61"/>
      <c r="G270" s="71"/>
      <c r="H270" s="65"/>
    </row>
    <row r="271" spans="1:8" s="14" customFormat="1">
      <c r="A271" s="198"/>
      <c r="B271" s="59"/>
      <c r="C271" s="61"/>
      <c r="D271" s="61"/>
      <c r="E271" s="61"/>
      <c r="F271" s="61"/>
      <c r="G271" s="71"/>
      <c r="H271" s="65"/>
    </row>
    <row r="272" spans="1:8" s="14" customFormat="1">
      <c r="A272" s="198"/>
      <c r="B272" s="59"/>
      <c r="C272" s="61"/>
      <c r="D272" s="61"/>
      <c r="E272" s="61"/>
      <c r="F272" s="61"/>
      <c r="G272" s="71"/>
      <c r="H272" s="65"/>
    </row>
    <row r="273" spans="1:8" s="14" customFormat="1">
      <c r="A273" s="198"/>
      <c r="B273" s="59"/>
      <c r="C273" s="61"/>
      <c r="D273" s="61"/>
      <c r="E273" s="61"/>
      <c r="F273" s="61"/>
      <c r="G273" s="71"/>
      <c r="H273" s="65"/>
    </row>
    <row r="274" spans="1:8" s="199" customFormat="1">
      <c r="A274" s="198"/>
      <c r="B274" s="59"/>
      <c r="C274" s="61"/>
      <c r="D274" s="61"/>
      <c r="E274" s="61"/>
      <c r="F274" s="61"/>
      <c r="G274" s="71"/>
      <c r="H274" s="65"/>
    </row>
    <row r="275" spans="1:8" s="15" customFormat="1">
      <c r="A275" s="198"/>
      <c r="B275" s="59"/>
      <c r="C275" s="61"/>
      <c r="D275" s="61"/>
      <c r="E275" s="61"/>
      <c r="F275" s="61"/>
      <c r="G275" s="69"/>
      <c r="H275" s="65"/>
    </row>
    <row r="276" spans="1:8" s="15" customFormat="1">
      <c r="A276" s="198"/>
      <c r="B276" s="59"/>
      <c r="C276" s="61"/>
      <c r="D276" s="61"/>
      <c r="E276" s="61"/>
      <c r="F276" s="61"/>
      <c r="G276" s="69"/>
      <c r="H276" s="65"/>
    </row>
    <row r="277" spans="1:8" s="15" customFormat="1">
      <c r="A277" s="198"/>
      <c r="B277" s="59"/>
      <c r="C277" s="61"/>
      <c r="D277" s="61"/>
      <c r="E277" s="61"/>
      <c r="F277" s="61"/>
      <c r="G277" s="69"/>
      <c r="H277" s="65"/>
    </row>
    <row r="278" spans="1:8" s="15" customFormat="1">
      <c r="A278" s="198"/>
      <c r="B278" s="59"/>
      <c r="C278" s="61"/>
      <c r="D278" s="61"/>
      <c r="E278" s="61"/>
      <c r="F278" s="61"/>
      <c r="G278" s="69"/>
      <c r="H278" s="65"/>
    </row>
    <row r="279" spans="1:8" s="199" customFormat="1">
      <c r="A279" s="198"/>
      <c r="B279" s="59"/>
      <c r="C279" s="61"/>
      <c r="D279" s="61"/>
      <c r="E279" s="61"/>
      <c r="F279" s="61"/>
      <c r="G279" s="69"/>
      <c r="H279" s="65"/>
    </row>
    <row r="280" spans="1:8" s="16" customFormat="1">
      <c r="A280" s="198"/>
      <c r="B280" s="59"/>
      <c r="C280" s="61"/>
      <c r="D280" s="61"/>
      <c r="E280" s="61"/>
      <c r="F280" s="61"/>
      <c r="G280" s="69"/>
      <c r="H280" s="65"/>
    </row>
    <row r="281" spans="1:8" s="16" customFormat="1">
      <c r="A281" s="198"/>
      <c r="B281" s="59"/>
      <c r="C281" s="61"/>
      <c r="D281" s="61"/>
      <c r="E281" s="61"/>
      <c r="F281" s="61"/>
      <c r="G281" s="69"/>
      <c r="H281" s="65"/>
    </row>
    <row r="282" spans="1:8" s="16" customFormat="1">
      <c r="A282" s="198"/>
      <c r="B282" s="59"/>
      <c r="C282" s="61"/>
      <c r="D282" s="61"/>
      <c r="E282" s="61"/>
      <c r="F282" s="61"/>
      <c r="G282" s="69"/>
      <c r="H282" s="65"/>
    </row>
    <row r="283" spans="1:8" s="16" customFormat="1">
      <c r="A283" s="198"/>
      <c r="B283" s="59"/>
      <c r="C283" s="61"/>
      <c r="D283" s="61"/>
      <c r="E283" s="61"/>
      <c r="F283" s="61"/>
      <c r="G283" s="69"/>
      <c r="H283" s="65"/>
    </row>
    <row r="284" spans="1:8" s="199" customFormat="1">
      <c r="A284" s="198"/>
      <c r="B284" s="59"/>
      <c r="C284" s="61"/>
      <c r="D284" s="61"/>
      <c r="E284" s="61"/>
      <c r="F284" s="61"/>
      <c r="G284" s="69"/>
      <c r="H284" s="65"/>
    </row>
    <row r="285" spans="1:8" s="17" customFormat="1">
      <c r="A285" s="198"/>
      <c r="B285" s="59"/>
      <c r="C285" s="61"/>
      <c r="D285" s="61"/>
      <c r="E285" s="61"/>
      <c r="F285" s="61"/>
      <c r="G285" s="69"/>
      <c r="H285" s="65"/>
    </row>
    <row r="286" spans="1:8" s="17" customFormat="1">
      <c r="A286" s="198"/>
      <c r="B286" s="59"/>
      <c r="C286" s="61"/>
      <c r="D286" s="61"/>
      <c r="E286" s="61"/>
      <c r="F286" s="61"/>
      <c r="G286" s="69"/>
      <c r="H286" s="65"/>
    </row>
    <row r="287" spans="1:8" s="17" customFormat="1">
      <c r="A287" s="198"/>
      <c r="B287" s="59"/>
      <c r="C287" s="61"/>
      <c r="D287" s="61"/>
      <c r="E287" s="61"/>
      <c r="F287" s="61"/>
      <c r="G287" s="69"/>
      <c r="H287" s="65"/>
    </row>
    <row r="288" spans="1:8" s="17" customFormat="1">
      <c r="A288" s="198"/>
      <c r="B288" s="59"/>
      <c r="C288" s="61"/>
      <c r="D288" s="61"/>
      <c r="E288" s="61"/>
      <c r="F288" s="61"/>
      <c r="G288" s="69"/>
      <c r="H288" s="65"/>
    </row>
    <row r="289" spans="1:8" s="199" customFormat="1">
      <c r="A289" s="198"/>
      <c r="B289" s="59"/>
      <c r="C289" s="61"/>
      <c r="D289" s="61"/>
      <c r="E289" s="61"/>
      <c r="F289" s="61"/>
      <c r="G289" s="69"/>
      <c r="H289" s="65"/>
    </row>
    <row r="290" spans="1:8" s="199" customFormat="1">
      <c r="A290" s="198"/>
      <c r="B290" s="59"/>
      <c r="C290" s="57"/>
      <c r="D290" s="57"/>
      <c r="E290" s="58"/>
      <c r="F290" s="58"/>
      <c r="G290" s="70"/>
      <c r="H290" s="65"/>
    </row>
    <row r="291" spans="1:8" s="199" customFormat="1" ht="12.75" customHeight="1">
      <c r="A291" s="198"/>
      <c r="B291" s="59"/>
      <c r="C291" s="57"/>
      <c r="D291" s="57"/>
      <c r="E291" s="58"/>
      <c r="F291" s="58"/>
      <c r="G291" s="70"/>
      <c r="H291" s="65"/>
    </row>
    <row r="292" spans="1:8" s="199" customFormat="1" ht="12.75" customHeight="1">
      <c r="A292" s="198"/>
      <c r="B292" s="59"/>
      <c r="C292" s="57"/>
      <c r="D292" s="57"/>
      <c r="E292" s="58"/>
      <c r="F292" s="58"/>
      <c r="G292" s="70"/>
      <c r="H292" s="65"/>
    </row>
    <row r="293" spans="1:8" s="199" customFormat="1">
      <c r="A293" s="198"/>
      <c r="B293" s="59"/>
      <c r="C293" s="57"/>
      <c r="D293" s="57"/>
      <c r="E293" s="58"/>
      <c r="F293" s="58"/>
      <c r="G293" s="70"/>
      <c r="H293" s="65"/>
    </row>
    <row r="294" spans="1:8" s="199" customFormat="1" ht="12.75" customHeight="1">
      <c r="A294" s="198"/>
      <c r="B294" s="59"/>
      <c r="C294" s="57"/>
      <c r="D294" s="57"/>
      <c r="E294" s="58"/>
      <c r="F294" s="58"/>
      <c r="G294" s="70"/>
      <c r="H294" s="65"/>
    </row>
    <row r="295" spans="1:8" s="199" customFormat="1" ht="12.75" customHeight="1">
      <c r="A295" s="198"/>
      <c r="B295" s="59"/>
      <c r="C295" s="57"/>
      <c r="D295" s="57"/>
      <c r="E295" s="58"/>
      <c r="F295" s="58"/>
      <c r="G295" s="70"/>
      <c r="H295" s="65"/>
    </row>
    <row r="296" spans="1:8" s="199" customFormat="1" ht="12.75" customHeight="1">
      <c r="A296" s="198"/>
      <c r="B296" s="59"/>
      <c r="C296" s="57"/>
      <c r="D296" s="57"/>
      <c r="E296" s="58"/>
      <c r="F296" s="58"/>
      <c r="G296" s="70"/>
      <c r="H296" s="65"/>
    </row>
    <row r="297" spans="1:8" s="199" customFormat="1">
      <c r="A297" s="198"/>
      <c r="B297" s="59"/>
      <c r="C297" s="57"/>
      <c r="D297" s="57"/>
      <c r="E297" s="58"/>
      <c r="F297" s="58"/>
      <c r="G297" s="70"/>
      <c r="H297" s="65"/>
    </row>
    <row r="298" spans="1:8" s="199" customFormat="1" ht="12.75" customHeight="1">
      <c r="A298" s="198"/>
      <c r="B298" s="59"/>
      <c r="C298" s="57"/>
      <c r="D298" s="57"/>
      <c r="E298" s="58"/>
      <c r="F298" s="58"/>
      <c r="G298" s="70"/>
      <c r="H298" s="65"/>
    </row>
    <row r="299" spans="1:8" s="199" customFormat="1" ht="12.75" customHeight="1">
      <c r="A299" s="198"/>
      <c r="B299" s="59"/>
      <c r="C299" s="57"/>
      <c r="D299" s="57"/>
      <c r="E299" s="58"/>
      <c r="F299" s="58"/>
      <c r="G299" s="70"/>
      <c r="H299" s="65"/>
    </row>
    <row r="300" spans="1:8" s="199" customFormat="1" ht="12.75" customHeight="1">
      <c r="A300" s="198"/>
      <c r="B300" s="59"/>
      <c r="C300" s="57"/>
      <c r="D300" s="57"/>
      <c r="E300" s="58"/>
      <c r="F300" s="58"/>
      <c r="G300" s="70"/>
      <c r="H300" s="65"/>
    </row>
    <row r="301" spans="1:8" s="199" customFormat="1">
      <c r="A301" s="198"/>
      <c r="B301" s="59"/>
      <c r="C301" s="57"/>
      <c r="D301" s="57"/>
      <c r="E301" s="58"/>
      <c r="F301" s="58"/>
      <c r="G301" s="70"/>
      <c r="H301" s="65"/>
    </row>
    <row r="302" spans="1:8" s="199" customFormat="1" ht="12.75" customHeight="1">
      <c r="A302" s="198"/>
      <c r="B302" s="59"/>
      <c r="C302" s="57"/>
      <c r="D302" s="57"/>
      <c r="E302" s="58"/>
      <c r="F302" s="58"/>
      <c r="G302" s="70"/>
      <c r="H302" s="65"/>
    </row>
    <row r="303" spans="1:8" s="199" customFormat="1" ht="12.75" customHeight="1">
      <c r="A303" s="198"/>
      <c r="B303" s="59"/>
      <c r="C303" s="57"/>
      <c r="D303" s="57"/>
      <c r="E303" s="58"/>
      <c r="F303" s="58"/>
      <c r="G303" s="70"/>
      <c r="H303" s="65"/>
    </row>
    <row r="304" spans="1:8" s="199" customFormat="1" ht="12.75" customHeight="1">
      <c r="A304" s="198"/>
      <c r="B304" s="59"/>
      <c r="C304" s="57"/>
      <c r="D304" s="57"/>
      <c r="E304" s="58"/>
      <c r="F304" s="58"/>
      <c r="G304" s="70"/>
      <c r="H304" s="65"/>
    </row>
    <row r="305" spans="1:8" s="199" customFormat="1" ht="12.75" customHeight="1">
      <c r="A305" s="198"/>
      <c r="B305" s="59"/>
      <c r="C305" s="57"/>
      <c r="D305" s="57"/>
      <c r="E305" s="58"/>
      <c r="F305" s="58"/>
      <c r="G305" s="70"/>
      <c r="H305" s="65"/>
    </row>
    <row r="306" spans="1:8" s="199" customFormat="1">
      <c r="A306" s="198"/>
      <c r="B306" s="59"/>
      <c r="C306" s="57"/>
      <c r="D306" s="57"/>
      <c r="E306" s="58"/>
      <c r="F306" s="58"/>
      <c r="G306" s="70"/>
      <c r="H306" s="65"/>
    </row>
    <row r="307" spans="1:8" s="199" customFormat="1" ht="12.75" customHeight="1">
      <c r="A307" s="198"/>
      <c r="B307" s="59"/>
      <c r="C307" s="57"/>
      <c r="D307" s="57"/>
      <c r="E307" s="58"/>
      <c r="F307" s="58"/>
      <c r="G307" s="70"/>
      <c r="H307" s="65"/>
    </row>
    <row r="308" spans="1:8" s="199" customFormat="1" ht="12.75" customHeight="1">
      <c r="A308" s="198"/>
      <c r="B308" s="59"/>
      <c r="C308" s="57"/>
      <c r="D308" s="57"/>
      <c r="E308" s="58"/>
      <c r="F308" s="58"/>
      <c r="G308" s="70"/>
      <c r="H308" s="65"/>
    </row>
    <row r="309" spans="1:8" s="199" customFormat="1" ht="12.75" customHeight="1">
      <c r="A309" s="198"/>
      <c r="B309" s="59"/>
      <c r="C309" s="57"/>
      <c r="D309" s="57"/>
      <c r="E309" s="58"/>
      <c r="F309" s="58"/>
      <c r="G309" s="70"/>
      <c r="H309" s="65"/>
    </row>
    <row r="310" spans="1:8" s="199" customFormat="1">
      <c r="A310" s="198"/>
      <c r="B310" s="59"/>
      <c r="C310" s="57"/>
      <c r="D310" s="57"/>
      <c r="E310" s="58"/>
      <c r="F310" s="58"/>
      <c r="G310" s="70"/>
      <c r="H310" s="65"/>
    </row>
    <row r="311" spans="1:8" s="199" customFormat="1" ht="12.75" customHeight="1">
      <c r="A311" s="198"/>
      <c r="B311" s="59"/>
      <c r="C311" s="57"/>
      <c r="D311" s="57"/>
      <c r="E311" s="58"/>
      <c r="F311" s="58"/>
      <c r="G311" s="70"/>
      <c r="H311" s="65"/>
    </row>
    <row r="312" spans="1:8" s="199" customFormat="1" ht="12.75" customHeight="1">
      <c r="A312" s="198"/>
      <c r="B312" s="59"/>
      <c r="C312" s="57"/>
      <c r="D312" s="57"/>
      <c r="E312" s="58"/>
      <c r="F312" s="58"/>
      <c r="G312" s="70"/>
      <c r="H312" s="65"/>
    </row>
    <row r="313" spans="1:8" s="199" customFormat="1" ht="12.75" customHeight="1">
      <c r="A313" s="198"/>
      <c r="B313" s="59"/>
      <c r="C313" s="57"/>
      <c r="D313" s="57"/>
      <c r="E313" s="58"/>
      <c r="F313" s="58"/>
      <c r="G313" s="70"/>
      <c r="H313" s="65"/>
    </row>
    <row r="314" spans="1:8" s="199" customFormat="1" ht="12.75" customHeight="1">
      <c r="A314" s="198"/>
      <c r="B314" s="59"/>
      <c r="C314" s="57"/>
      <c r="D314" s="57"/>
      <c r="E314" s="58"/>
      <c r="F314" s="58"/>
      <c r="G314" s="70"/>
      <c r="H314" s="65"/>
    </row>
    <row r="315" spans="1:8" s="199" customFormat="1">
      <c r="A315" s="198"/>
      <c r="B315" s="59"/>
      <c r="C315" s="57"/>
      <c r="D315" s="57"/>
      <c r="E315" s="58"/>
      <c r="F315" s="58"/>
      <c r="G315" s="70"/>
      <c r="H315" s="65"/>
    </row>
    <row r="316" spans="1:8" s="199" customFormat="1" ht="12.75" customHeight="1">
      <c r="A316" s="198"/>
      <c r="B316" s="59"/>
      <c r="C316" s="57"/>
      <c r="D316" s="57"/>
      <c r="E316" s="58"/>
      <c r="F316" s="58"/>
      <c r="G316" s="70"/>
      <c r="H316" s="65"/>
    </row>
    <row r="317" spans="1:8" s="199" customFormat="1" ht="12.75" customHeight="1">
      <c r="A317" s="198"/>
      <c r="B317" s="59"/>
      <c r="C317" s="57"/>
      <c r="D317" s="57"/>
      <c r="E317" s="58"/>
      <c r="F317" s="58"/>
      <c r="G317" s="70"/>
      <c r="H317" s="65"/>
    </row>
    <row r="318" spans="1:8" s="199" customFormat="1" ht="12.75" customHeight="1">
      <c r="A318" s="198"/>
      <c r="B318" s="59"/>
      <c r="C318" s="57"/>
      <c r="D318" s="57"/>
      <c r="E318" s="58"/>
      <c r="F318" s="58"/>
      <c r="G318" s="70"/>
      <c r="H318" s="65"/>
    </row>
    <row r="319" spans="1:8" s="199" customFormat="1">
      <c r="A319" s="198"/>
      <c r="B319" s="59"/>
      <c r="C319" s="57"/>
      <c r="D319" s="57"/>
      <c r="E319" s="58"/>
      <c r="F319" s="58"/>
      <c r="G319" s="70"/>
      <c r="H319" s="65"/>
    </row>
    <row r="320" spans="1:8" s="199" customFormat="1" ht="12.75" customHeight="1">
      <c r="A320" s="198"/>
      <c r="B320" s="59"/>
      <c r="C320" s="57"/>
      <c r="D320" s="57"/>
      <c r="E320" s="58"/>
      <c r="F320" s="58"/>
      <c r="G320" s="70"/>
      <c r="H320" s="65"/>
    </row>
    <row r="321" spans="1:8" s="199" customFormat="1" ht="12.75" customHeight="1">
      <c r="A321" s="198"/>
      <c r="B321" s="59"/>
      <c r="C321" s="57"/>
      <c r="D321" s="57"/>
      <c r="E321" s="58"/>
      <c r="F321" s="58"/>
      <c r="G321" s="70"/>
      <c r="H321" s="65"/>
    </row>
    <row r="322" spans="1:8" s="199" customFormat="1" ht="12.75" customHeight="1">
      <c r="A322" s="198"/>
      <c r="B322" s="59"/>
      <c r="C322" s="57"/>
      <c r="D322" s="57"/>
      <c r="E322" s="58"/>
      <c r="F322" s="58"/>
      <c r="G322" s="70"/>
      <c r="H322" s="65"/>
    </row>
    <row r="323" spans="1:8" s="199" customFormat="1" ht="12.75" customHeight="1">
      <c r="A323" s="198"/>
      <c r="B323" s="59"/>
      <c r="C323" s="57"/>
      <c r="D323" s="57"/>
      <c r="E323" s="58"/>
      <c r="F323" s="58"/>
      <c r="G323" s="70"/>
      <c r="H323" s="65"/>
    </row>
    <row r="324" spans="1:8" s="199" customFormat="1">
      <c r="A324" s="198"/>
      <c r="B324" s="59"/>
      <c r="C324" s="57"/>
      <c r="D324" s="57"/>
      <c r="E324" s="58"/>
      <c r="F324" s="58"/>
      <c r="G324" s="70"/>
      <c r="H324" s="65"/>
    </row>
    <row r="325" spans="1:8" s="199" customFormat="1" ht="12.75" customHeight="1">
      <c r="A325" s="198"/>
      <c r="B325" s="59"/>
      <c r="C325" s="57"/>
      <c r="D325" s="57"/>
      <c r="E325" s="58"/>
      <c r="F325" s="58"/>
      <c r="G325" s="70"/>
      <c r="H325" s="65"/>
    </row>
    <row r="326" spans="1:8" s="199" customFormat="1" ht="12.75" customHeight="1">
      <c r="A326" s="198"/>
      <c r="B326" s="59"/>
      <c r="C326" s="57"/>
      <c r="D326" s="57"/>
      <c r="E326" s="58"/>
      <c r="F326" s="58"/>
      <c r="G326" s="70"/>
      <c r="H326" s="65"/>
    </row>
    <row r="327" spans="1:8" s="199" customFormat="1" ht="12.75" customHeight="1">
      <c r="A327" s="198"/>
      <c r="B327" s="59"/>
      <c r="C327" s="57"/>
      <c r="D327" s="57"/>
      <c r="E327" s="58"/>
      <c r="F327" s="58"/>
      <c r="G327" s="70"/>
      <c r="H327" s="65"/>
    </row>
    <row r="328" spans="1:8" s="199" customFormat="1" ht="12.75" customHeight="1">
      <c r="A328" s="198"/>
      <c r="B328" s="59"/>
      <c r="C328" s="57"/>
      <c r="D328" s="57"/>
      <c r="E328" s="58"/>
      <c r="F328" s="58"/>
      <c r="G328" s="70"/>
      <c r="H328" s="65"/>
    </row>
    <row r="329" spans="1:8" s="199" customFormat="1">
      <c r="A329" s="198"/>
      <c r="B329" s="59"/>
      <c r="C329" s="57"/>
      <c r="D329" s="57"/>
      <c r="E329" s="58"/>
      <c r="F329" s="58"/>
      <c r="G329" s="70"/>
      <c r="H329" s="65"/>
    </row>
    <row r="330" spans="1:8" s="199" customFormat="1" ht="12.75" customHeight="1">
      <c r="A330" s="198"/>
      <c r="B330" s="59"/>
      <c r="C330" s="57"/>
      <c r="D330" s="57"/>
      <c r="E330" s="58"/>
      <c r="F330" s="58"/>
      <c r="G330" s="70"/>
      <c r="H330" s="65"/>
    </row>
    <row r="331" spans="1:8" s="199" customFormat="1" ht="12.75" customHeight="1">
      <c r="A331" s="198"/>
      <c r="B331" s="59"/>
      <c r="C331" s="57"/>
      <c r="D331" s="57"/>
      <c r="E331" s="58"/>
      <c r="F331" s="58"/>
      <c r="G331" s="70"/>
      <c r="H331" s="65"/>
    </row>
    <row r="332" spans="1:8" s="199" customFormat="1" ht="12.75" customHeight="1">
      <c r="A332" s="198"/>
      <c r="B332" s="59"/>
      <c r="C332" s="57"/>
      <c r="D332" s="57"/>
      <c r="E332" s="58"/>
      <c r="F332" s="58"/>
      <c r="G332" s="70"/>
      <c r="H332" s="65"/>
    </row>
    <row r="333" spans="1:8" s="199" customFormat="1">
      <c r="A333" s="198"/>
      <c r="B333" s="59"/>
      <c r="C333" s="57"/>
      <c r="D333" s="57"/>
      <c r="E333" s="58"/>
      <c r="F333" s="58"/>
      <c r="G333" s="70"/>
      <c r="H333" s="65"/>
    </row>
    <row r="334" spans="1:8" s="199" customFormat="1" ht="12.75" customHeight="1">
      <c r="A334" s="198"/>
      <c r="B334" s="59"/>
      <c r="C334" s="57"/>
      <c r="D334" s="57"/>
      <c r="E334" s="58"/>
      <c r="F334" s="58"/>
      <c r="G334" s="70"/>
      <c r="H334" s="65"/>
    </row>
    <row r="335" spans="1:8" s="199" customFormat="1" ht="12.75" customHeight="1">
      <c r="A335" s="198"/>
      <c r="B335" s="59"/>
      <c r="C335" s="57"/>
      <c r="D335" s="57"/>
      <c r="E335" s="58"/>
      <c r="F335" s="58"/>
      <c r="G335" s="70"/>
      <c r="H335" s="65"/>
    </row>
    <row r="336" spans="1:8" s="199" customFormat="1" ht="12.75" customHeight="1">
      <c r="A336" s="198"/>
      <c r="B336" s="59"/>
      <c r="C336" s="57"/>
      <c r="D336" s="57"/>
      <c r="E336" s="58"/>
      <c r="F336" s="58"/>
      <c r="G336" s="70"/>
      <c r="H336" s="65"/>
    </row>
    <row r="337" spans="1:8" s="199" customFormat="1">
      <c r="A337" s="198"/>
      <c r="B337" s="59"/>
      <c r="C337" s="57"/>
      <c r="D337" s="57"/>
      <c r="E337" s="58"/>
      <c r="F337" s="58"/>
      <c r="G337" s="70"/>
      <c r="H337" s="65"/>
    </row>
    <row r="338" spans="1:8" s="199" customFormat="1" ht="12.75" customHeight="1">
      <c r="A338" s="198"/>
      <c r="B338" s="59"/>
      <c r="C338" s="57"/>
      <c r="D338" s="57"/>
      <c r="E338" s="58"/>
      <c r="F338" s="58"/>
      <c r="G338" s="70"/>
      <c r="H338" s="65"/>
    </row>
    <row r="339" spans="1:8" s="199" customFormat="1" ht="12.75" customHeight="1">
      <c r="A339" s="198"/>
      <c r="B339" s="59"/>
      <c r="C339" s="57"/>
      <c r="D339" s="57"/>
      <c r="E339" s="58"/>
      <c r="F339" s="58"/>
      <c r="G339" s="70"/>
      <c r="H339" s="65"/>
    </row>
    <row r="340" spans="1:8" s="199" customFormat="1" ht="12.75" customHeight="1">
      <c r="A340" s="198"/>
      <c r="B340" s="59"/>
      <c r="C340" s="57"/>
      <c r="D340" s="57"/>
      <c r="E340" s="58"/>
      <c r="F340" s="58"/>
      <c r="G340" s="70"/>
      <c r="H340" s="65"/>
    </row>
    <row r="341" spans="1:8" s="199" customFormat="1">
      <c r="A341" s="198"/>
      <c r="B341" s="59"/>
      <c r="C341" s="57"/>
      <c r="D341" s="57"/>
      <c r="E341" s="58"/>
      <c r="F341" s="58"/>
      <c r="G341" s="70"/>
      <c r="H341" s="65"/>
    </row>
    <row r="342" spans="1:8" s="199" customFormat="1" ht="12.75" customHeight="1">
      <c r="A342" s="198"/>
      <c r="B342" s="59"/>
      <c r="C342" s="57"/>
      <c r="D342" s="57"/>
      <c r="E342" s="58"/>
      <c r="F342" s="58"/>
      <c r="G342" s="70"/>
      <c r="H342" s="65"/>
    </row>
    <row r="343" spans="1:8" s="199" customFormat="1" ht="12.75" customHeight="1">
      <c r="A343" s="198"/>
      <c r="B343" s="59"/>
      <c r="C343" s="57"/>
      <c r="D343" s="57"/>
      <c r="E343" s="58"/>
      <c r="F343" s="58"/>
      <c r="G343" s="70"/>
      <c r="H343" s="65"/>
    </row>
    <row r="344" spans="1:8" s="199" customFormat="1" ht="12.75" customHeight="1">
      <c r="A344" s="198"/>
      <c r="B344" s="59"/>
      <c r="C344" s="57"/>
      <c r="D344" s="57"/>
      <c r="E344" s="58"/>
      <c r="F344" s="58"/>
      <c r="G344" s="70"/>
      <c r="H344" s="65"/>
    </row>
    <row r="345" spans="1:8" s="199" customFormat="1" ht="12.75" customHeight="1">
      <c r="A345" s="198"/>
      <c r="B345" s="59"/>
      <c r="C345" s="63"/>
      <c r="D345" s="57"/>
      <c r="E345" s="58"/>
      <c r="F345" s="58"/>
      <c r="G345" s="70"/>
      <c r="H345" s="65"/>
    </row>
    <row r="346" spans="1:8" s="199" customFormat="1">
      <c r="A346" s="198"/>
      <c r="B346" s="59"/>
      <c r="C346" s="57"/>
      <c r="D346" s="57"/>
      <c r="E346" s="58"/>
      <c r="F346" s="58"/>
      <c r="G346" s="68"/>
      <c r="H346" s="65"/>
    </row>
    <row r="347" spans="1:8" s="199" customFormat="1" ht="12.75" customHeight="1">
      <c r="A347" s="198"/>
      <c r="B347" s="59"/>
      <c r="C347" s="57"/>
      <c r="D347" s="57"/>
      <c r="E347" s="58"/>
      <c r="F347" s="58"/>
      <c r="G347" s="68"/>
      <c r="H347" s="65"/>
    </row>
    <row r="348" spans="1:8" s="199" customFormat="1" ht="12.75" customHeight="1">
      <c r="A348" s="198"/>
      <c r="B348" s="59"/>
      <c r="C348" s="57"/>
      <c r="D348" s="57"/>
      <c r="E348" s="58"/>
      <c r="F348" s="58"/>
      <c r="G348" s="68"/>
      <c r="H348" s="65"/>
    </row>
    <row r="349" spans="1:8" s="199" customFormat="1" ht="12.75" customHeight="1">
      <c r="A349" s="198"/>
      <c r="B349" s="59"/>
      <c r="C349" s="57"/>
      <c r="D349" s="57"/>
      <c r="E349" s="58"/>
      <c r="F349" s="58"/>
      <c r="G349" s="68"/>
      <c r="H349" s="65"/>
    </row>
    <row r="350" spans="1:8" s="199" customFormat="1" ht="12.75" customHeight="1">
      <c r="A350" s="198"/>
      <c r="B350" s="59"/>
      <c r="C350" s="57"/>
      <c r="D350" s="57"/>
      <c r="E350" s="58"/>
      <c r="F350" s="58"/>
      <c r="G350" s="68"/>
      <c r="H350" s="65"/>
    </row>
    <row r="351" spans="1:8" s="199" customFormat="1">
      <c r="A351" s="198"/>
      <c r="B351" s="59"/>
      <c r="C351" s="57"/>
      <c r="D351" s="57"/>
      <c r="E351" s="58"/>
      <c r="F351" s="58"/>
      <c r="G351" s="70"/>
      <c r="H351" s="65"/>
    </row>
    <row r="352" spans="1:8" s="199" customFormat="1" ht="12.75" customHeight="1">
      <c r="A352" s="198"/>
      <c r="B352" s="59"/>
      <c r="C352" s="57"/>
      <c r="D352" s="57"/>
      <c r="E352" s="58"/>
      <c r="F352" s="58"/>
      <c r="G352" s="70"/>
      <c r="H352" s="65"/>
    </row>
    <row r="353" spans="1:8" s="199" customFormat="1" ht="12.75" customHeight="1">
      <c r="A353" s="198"/>
      <c r="B353" s="59"/>
      <c r="C353" s="57"/>
      <c r="D353" s="57"/>
      <c r="E353" s="58"/>
      <c r="F353" s="58"/>
      <c r="G353" s="70"/>
      <c r="H353" s="65"/>
    </row>
    <row r="354" spans="1:8" s="199" customFormat="1" ht="12.75" customHeight="1">
      <c r="A354" s="198"/>
      <c r="B354" s="59"/>
      <c r="C354" s="57"/>
      <c r="D354" s="57"/>
      <c r="E354" s="58"/>
      <c r="F354" s="58"/>
      <c r="G354" s="70"/>
      <c r="H354" s="65"/>
    </row>
    <row r="355" spans="1:8" s="199" customFormat="1" ht="12.75" customHeight="1">
      <c r="A355" s="198"/>
      <c r="B355" s="59"/>
      <c r="C355" s="57"/>
      <c r="D355" s="57"/>
      <c r="E355" s="58"/>
      <c r="F355" s="58"/>
      <c r="G355" s="70"/>
      <c r="H355" s="65"/>
    </row>
    <row r="356" spans="1:8" s="199" customFormat="1">
      <c r="A356" s="198"/>
      <c r="B356" s="59"/>
      <c r="C356" s="57"/>
      <c r="D356" s="57"/>
      <c r="E356" s="58"/>
      <c r="F356" s="58"/>
      <c r="G356" s="70"/>
      <c r="H356" s="65"/>
    </row>
    <row r="357" spans="1:8" s="199" customFormat="1" ht="12.75" customHeight="1">
      <c r="A357" s="198"/>
      <c r="B357" s="59"/>
      <c r="C357" s="57"/>
      <c r="D357" s="57"/>
      <c r="E357" s="58"/>
      <c r="F357" s="58"/>
      <c r="G357" s="70"/>
      <c r="H357" s="65"/>
    </row>
    <row r="358" spans="1:8" s="199" customFormat="1" ht="12.75" customHeight="1">
      <c r="A358" s="198"/>
      <c r="B358" s="59"/>
      <c r="C358" s="57"/>
      <c r="D358" s="57"/>
      <c r="E358" s="58"/>
      <c r="F358" s="58"/>
      <c r="G358" s="70"/>
      <c r="H358" s="65"/>
    </row>
    <row r="359" spans="1:8" s="199" customFormat="1" ht="12.75" customHeight="1">
      <c r="A359" s="198"/>
      <c r="B359" s="59"/>
      <c r="C359" s="57"/>
      <c r="D359" s="57"/>
      <c r="E359" s="58"/>
      <c r="F359" s="58"/>
      <c r="G359" s="70"/>
      <c r="H359" s="65"/>
    </row>
    <row r="360" spans="1:8" s="199" customFormat="1">
      <c r="A360" s="198"/>
      <c r="B360" s="59"/>
      <c r="C360" s="57"/>
      <c r="D360" s="57"/>
      <c r="E360" s="58"/>
      <c r="F360" s="58"/>
      <c r="G360" s="70"/>
      <c r="H360" s="65"/>
    </row>
    <row r="361" spans="1:8" s="199" customFormat="1" ht="12.75" customHeight="1">
      <c r="A361" s="198"/>
      <c r="B361" s="59"/>
      <c r="C361" s="57"/>
      <c r="D361" s="57"/>
      <c r="E361" s="58"/>
      <c r="F361" s="58"/>
      <c r="G361" s="70"/>
      <c r="H361" s="65"/>
    </row>
    <row r="362" spans="1:8" s="199" customFormat="1" ht="12.75" customHeight="1">
      <c r="A362" s="198"/>
      <c r="B362" s="59"/>
      <c r="C362" s="57"/>
      <c r="D362" s="57"/>
      <c r="E362" s="58"/>
      <c r="F362" s="58"/>
      <c r="G362" s="70"/>
      <c r="H362" s="65"/>
    </row>
    <row r="363" spans="1:8" s="199" customFormat="1" ht="12.75" customHeight="1">
      <c r="A363" s="198"/>
      <c r="B363" s="59"/>
      <c r="C363" s="57"/>
      <c r="D363" s="57"/>
      <c r="E363" s="58"/>
      <c r="F363" s="58"/>
      <c r="G363" s="70"/>
      <c r="H363" s="65"/>
    </row>
    <row r="364" spans="1:8" s="199" customFormat="1" ht="12.75" customHeight="1">
      <c r="A364" s="198"/>
      <c r="B364" s="59"/>
      <c r="C364" s="63"/>
      <c r="D364" s="57"/>
      <c r="E364" s="58"/>
      <c r="F364" s="58"/>
      <c r="G364" s="70"/>
      <c r="H364" s="65"/>
    </row>
    <row r="365" spans="1:8" s="199" customFormat="1">
      <c r="A365" s="198"/>
      <c r="B365" s="59"/>
      <c r="C365" s="57"/>
      <c r="D365" s="57"/>
      <c r="E365" s="58"/>
      <c r="F365" s="58"/>
      <c r="G365" s="70"/>
      <c r="H365" s="65"/>
    </row>
    <row r="366" spans="1:8" s="199" customFormat="1" ht="12.75" customHeight="1">
      <c r="A366" s="198"/>
      <c r="B366" s="59"/>
      <c r="C366" s="57"/>
      <c r="D366" s="57"/>
      <c r="E366" s="58"/>
      <c r="F366" s="58"/>
      <c r="G366" s="70"/>
      <c r="H366" s="65"/>
    </row>
    <row r="367" spans="1:8" s="199" customFormat="1" ht="12.75" customHeight="1">
      <c r="A367" s="198"/>
      <c r="B367" s="59"/>
      <c r="C367" s="57"/>
      <c r="D367" s="57"/>
      <c r="E367" s="58"/>
      <c r="F367" s="58"/>
      <c r="G367" s="70"/>
      <c r="H367" s="65"/>
    </row>
    <row r="368" spans="1:8" s="199" customFormat="1" ht="12.75" customHeight="1">
      <c r="A368" s="198"/>
      <c r="B368" s="59"/>
      <c r="C368" s="57"/>
      <c r="D368" s="57"/>
      <c r="E368" s="58"/>
      <c r="F368" s="58"/>
      <c r="G368" s="70"/>
      <c r="H368" s="65"/>
    </row>
    <row r="369" spans="1:8" s="199" customFormat="1">
      <c r="A369" s="198"/>
      <c r="B369" s="59"/>
      <c r="C369" s="57"/>
      <c r="D369" s="57"/>
      <c r="E369" s="58"/>
      <c r="F369" s="58"/>
      <c r="G369" s="68"/>
      <c r="H369" s="65"/>
    </row>
    <row r="370" spans="1:8" s="199" customFormat="1" ht="12.75" customHeight="1">
      <c r="A370" s="198"/>
      <c r="B370" s="59"/>
      <c r="C370" s="57"/>
      <c r="D370" s="57"/>
      <c r="E370" s="58"/>
      <c r="F370" s="58"/>
      <c r="G370" s="68"/>
      <c r="H370" s="65"/>
    </row>
    <row r="371" spans="1:8" s="199" customFormat="1" ht="12.75" customHeight="1">
      <c r="A371" s="198"/>
      <c r="B371" s="59"/>
      <c r="C371" s="57"/>
      <c r="D371" s="57"/>
      <c r="E371" s="58"/>
      <c r="F371" s="58"/>
      <c r="G371" s="68"/>
      <c r="H371" s="65"/>
    </row>
    <row r="372" spans="1:8" s="199" customFormat="1" ht="12.75" customHeight="1">
      <c r="A372" s="198"/>
      <c r="B372" s="59"/>
      <c r="C372" s="57"/>
      <c r="D372" s="57"/>
      <c r="E372" s="58"/>
      <c r="F372" s="58"/>
      <c r="G372" s="68"/>
      <c r="H372" s="65"/>
    </row>
    <row r="373" spans="1:8" s="199" customFormat="1">
      <c r="A373" s="198"/>
      <c r="B373" s="59"/>
      <c r="C373" s="57"/>
      <c r="D373" s="57"/>
      <c r="E373" s="58"/>
      <c r="F373" s="58"/>
      <c r="G373" s="68"/>
      <c r="H373" s="65"/>
    </row>
    <row r="374" spans="1:8" s="199" customFormat="1" ht="12.75" customHeight="1">
      <c r="A374" s="198"/>
      <c r="B374" s="59"/>
      <c r="C374" s="57"/>
      <c r="D374" s="57"/>
      <c r="E374" s="58"/>
      <c r="F374" s="58"/>
      <c r="G374" s="68"/>
      <c r="H374" s="65"/>
    </row>
    <row r="375" spans="1:8" s="199" customFormat="1" ht="12.75" customHeight="1">
      <c r="A375" s="198"/>
      <c r="B375" s="59"/>
      <c r="C375" s="57"/>
      <c r="D375" s="57"/>
      <c r="E375" s="58"/>
      <c r="F375" s="58"/>
      <c r="G375" s="68"/>
      <c r="H375" s="65"/>
    </row>
    <row r="376" spans="1:8" s="199" customFormat="1" ht="12.75" customHeight="1">
      <c r="A376" s="198"/>
      <c r="B376" s="59"/>
      <c r="C376" s="57"/>
      <c r="D376" s="57"/>
      <c r="E376" s="58"/>
      <c r="F376" s="58"/>
      <c r="G376" s="68"/>
      <c r="H376" s="65"/>
    </row>
    <row r="377" spans="1:8" s="199" customFormat="1">
      <c r="A377" s="198"/>
      <c r="B377" s="59"/>
      <c r="C377" s="57"/>
      <c r="D377" s="57"/>
      <c r="E377" s="58"/>
      <c r="F377" s="58"/>
      <c r="G377" s="70"/>
      <c r="H377" s="65"/>
    </row>
    <row r="378" spans="1:8" s="199" customFormat="1" ht="12.75" customHeight="1">
      <c r="A378" s="198"/>
      <c r="B378" s="59"/>
      <c r="C378" s="57"/>
      <c r="D378" s="57"/>
      <c r="E378" s="58"/>
      <c r="F378" s="58"/>
      <c r="G378" s="70"/>
      <c r="H378" s="65"/>
    </row>
    <row r="379" spans="1:8" s="199" customFormat="1" ht="12.75" customHeight="1">
      <c r="A379" s="198"/>
      <c r="B379" s="59"/>
      <c r="C379" s="57"/>
      <c r="D379" s="57"/>
      <c r="E379" s="58"/>
      <c r="F379" s="58"/>
      <c r="G379" s="70"/>
      <c r="H379" s="65"/>
    </row>
    <row r="380" spans="1:8" s="199" customFormat="1" ht="12.75" customHeight="1">
      <c r="A380" s="198"/>
      <c r="B380" s="59"/>
      <c r="C380" s="57"/>
      <c r="D380" s="57"/>
      <c r="E380" s="58"/>
      <c r="F380" s="58"/>
      <c r="G380" s="70"/>
      <c r="H380" s="65"/>
    </row>
    <row r="381" spans="1:8" s="199" customFormat="1">
      <c r="A381" s="198"/>
      <c r="B381" s="59"/>
      <c r="C381" s="57"/>
      <c r="D381" s="57"/>
      <c r="E381" s="58"/>
      <c r="F381" s="58"/>
      <c r="G381" s="70"/>
      <c r="H381" s="65"/>
    </row>
    <row r="382" spans="1:8" s="199" customFormat="1" ht="12.75" customHeight="1">
      <c r="A382" s="198"/>
      <c r="B382" s="59"/>
      <c r="C382" s="57"/>
      <c r="D382" s="57"/>
      <c r="E382" s="58"/>
      <c r="F382" s="58"/>
      <c r="G382" s="70"/>
      <c r="H382" s="65"/>
    </row>
    <row r="383" spans="1:8" s="199" customFormat="1" ht="12.75" customHeight="1">
      <c r="A383" s="198"/>
      <c r="B383" s="59"/>
      <c r="C383" s="57"/>
      <c r="D383" s="57"/>
      <c r="E383" s="58"/>
      <c r="F383" s="58"/>
      <c r="G383" s="70"/>
      <c r="H383" s="65"/>
    </row>
    <row r="384" spans="1:8" s="199" customFormat="1" ht="12.75" customHeight="1">
      <c r="A384" s="198"/>
      <c r="B384" s="59"/>
      <c r="C384" s="57"/>
      <c r="D384" s="57"/>
      <c r="E384" s="58"/>
      <c r="F384" s="58"/>
      <c r="G384" s="70"/>
      <c r="H384" s="65"/>
    </row>
    <row r="385" spans="1:8" s="199" customFormat="1">
      <c r="A385" s="198"/>
      <c r="B385" s="59"/>
      <c r="C385" s="57"/>
      <c r="D385" s="57"/>
      <c r="E385" s="58"/>
      <c r="F385" s="58"/>
      <c r="G385" s="70"/>
      <c r="H385" s="65"/>
    </row>
    <row r="386" spans="1:8" s="199" customFormat="1" ht="12.75" customHeight="1">
      <c r="A386" s="198"/>
      <c r="B386" s="59"/>
      <c r="C386" s="57"/>
      <c r="D386" s="57"/>
      <c r="E386" s="58"/>
      <c r="F386" s="58"/>
      <c r="G386" s="70"/>
      <c r="H386" s="65"/>
    </row>
    <row r="387" spans="1:8" s="199" customFormat="1" ht="12.75" customHeight="1">
      <c r="A387" s="198"/>
      <c r="B387" s="59"/>
      <c r="C387" s="57"/>
      <c r="D387" s="57"/>
      <c r="E387" s="58"/>
      <c r="F387" s="58"/>
      <c r="G387" s="70"/>
      <c r="H387" s="65"/>
    </row>
    <row r="388" spans="1:8" s="199" customFormat="1" ht="12.75" customHeight="1">
      <c r="A388" s="198"/>
      <c r="B388" s="59"/>
      <c r="C388" s="57"/>
      <c r="D388" s="57"/>
      <c r="E388" s="58"/>
      <c r="F388" s="58"/>
      <c r="G388" s="70"/>
      <c r="H388" s="65"/>
    </row>
    <row r="389" spans="1:8" s="199" customFormat="1" ht="12.75" customHeight="1">
      <c r="A389" s="198"/>
      <c r="B389" s="59"/>
      <c r="C389" s="63"/>
      <c r="D389" s="57"/>
      <c r="E389" s="58"/>
      <c r="F389" s="58"/>
      <c r="G389" s="70"/>
      <c r="H389" s="65"/>
    </row>
    <row r="390" spans="1:8" s="18" customFormat="1">
      <c r="A390" s="198"/>
      <c r="B390" s="59"/>
      <c r="C390" s="61"/>
      <c r="D390" s="61"/>
      <c r="E390" s="61"/>
      <c r="F390" s="61"/>
      <c r="G390" s="69"/>
      <c r="H390" s="65"/>
    </row>
    <row r="391" spans="1:8" s="18" customFormat="1">
      <c r="A391" s="198"/>
      <c r="B391" s="59"/>
      <c r="C391" s="61"/>
      <c r="D391" s="61"/>
      <c r="E391" s="61"/>
      <c r="F391" s="61"/>
      <c r="G391" s="69"/>
      <c r="H391" s="65"/>
    </row>
    <row r="392" spans="1:8" s="18" customFormat="1">
      <c r="A392" s="198"/>
      <c r="B392" s="59"/>
      <c r="C392" s="61"/>
      <c r="D392" s="61"/>
      <c r="E392" s="61"/>
      <c r="F392" s="61"/>
      <c r="G392" s="69"/>
      <c r="H392" s="65"/>
    </row>
    <row r="393" spans="1:8" s="199" customFormat="1">
      <c r="A393" s="198"/>
      <c r="B393" s="59"/>
      <c r="C393" s="61"/>
      <c r="D393" s="61"/>
      <c r="E393" s="61"/>
      <c r="F393" s="61"/>
      <c r="G393" s="69"/>
      <c r="H393" s="65"/>
    </row>
    <row r="394" spans="1:8" s="19" customFormat="1">
      <c r="A394" s="198"/>
      <c r="B394" s="59"/>
      <c r="C394" s="61"/>
      <c r="D394" s="61"/>
      <c r="E394" s="61"/>
      <c r="F394" s="61"/>
      <c r="G394" s="69"/>
      <c r="H394" s="65"/>
    </row>
    <row r="395" spans="1:8" s="19" customFormat="1">
      <c r="A395" s="198"/>
      <c r="B395" s="59"/>
      <c r="C395" s="61"/>
      <c r="D395" s="61"/>
      <c r="E395" s="61"/>
      <c r="F395" s="61"/>
      <c r="G395" s="69"/>
      <c r="H395" s="65"/>
    </row>
    <row r="396" spans="1:8" s="19" customFormat="1">
      <c r="A396" s="198"/>
      <c r="B396" s="59"/>
      <c r="C396" s="61"/>
      <c r="D396" s="61"/>
      <c r="E396" s="61"/>
      <c r="F396" s="61"/>
      <c r="G396" s="69"/>
      <c r="H396" s="65"/>
    </row>
    <row r="397" spans="1:8" s="19" customFormat="1">
      <c r="A397" s="198"/>
      <c r="B397" s="59"/>
      <c r="C397" s="61"/>
      <c r="D397" s="61"/>
      <c r="E397" s="61"/>
      <c r="F397" s="61"/>
      <c r="G397" s="69"/>
      <c r="H397" s="65"/>
    </row>
    <row r="398" spans="1:8" s="199" customFormat="1">
      <c r="A398" s="198"/>
      <c r="B398" s="59"/>
      <c r="C398" s="61"/>
      <c r="D398" s="61"/>
      <c r="E398" s="61"/>
      <c r="F398" s="61"/>
      <c r="G398" s="69"/>
      <c r="H398" s="65"/>
    </row>
    <row r="399" spans="1:8" s="20" customFormat="1">
      <c r="A399" s="198"/>
      <c r="B399" s="59"/>
      <c r="C399" s="61"/>
      <c r="D399" s="61"/>
      <c r="E399" s="61"/>
      <c r="F399" s="61"/>
      <c r="G399" s="69"/>
      <c r="H399" s="65"/>
    </row>
    <row r="400" spans="1:8" s="20" customFormat="1">
      <c r="A400" s="198"/>
      <c r="B400" s="59"/>
      <c r="C400" s="61"/>
      <c r="D400" s="61"/>
      <c r="E400" s="61"/>
      <c r="F400" s="61"/>
      <c r="G400" s="69"/>
      <c r="H400" s="65"/>
    </row>
    <row r="401" spans="1:8" s="20" customFormat="1">
      <c r="A401" s="198"/>
      <c r="B401" s="59"/>
      <c r="C401" s="61"/>
      <c r="D401" s="61"/>
      <c r="E401" s="61"/>
      <c r="F401" s="61"/>
      <c r="G401" s="69"/>
      <c r="H401" s="65"/>
    </row>
    <row r="402" spans="1:8" s="20" customFormat="1">
      <c r="A402" s="198"/>
      <c r="B402" s="59"/>
      <c r="C402" s="61"/>
      <c r="D402" s="61"/>
      <c r="E402" s="61"/>
      <c r="F402" s="61"/>
      <c r="G402" s="69"/>
      <c r="H402" s="65"/>
    </row>
    <row r="403" spans="1:8" s="199" customFormat="1">
      <c r="A403" s="198"/>
      <c r="B403" s="59"/>
      <c r="C403" s="61"/>
      <c r="D403" s="61"/>
      <c r="E403" s="61"/>
      <c r="F403" s="61"/>
      <c r="G403" s="69"/>
      <c r="H403" s="65"/>
    </row>
    <row r="404" spans="1:8" s="21" customFormat="1">
      <c r="A404" s="198"/>
      <c r="B404" s="59"/>
      <c r="C404" s="61"/>
      <c r="D404" s="61"/>
      <c r="E404" s="61"/>
      <c r="F404" s="61"/>
      <c r="G404" s="69"/>
      <c r="H404" s="65"/>
    </row>
    <row r="405" spans="1:8" s="21" customFormat="1">
      <c r="A405" s="198"/>
      <c r="B405" s="59"/>
      <c r="C405" s="61"/>
      <c r="D405" s="61"/>
      <c r="E405" s="61"/>
      <c r="F405" s="61"/>
      <c r="G405" s="69"/>
      <c r="H405" s="65"/>
    </row>
    <row r="406" spans="1:8" s="21" customFormat="1">
      <c r="A406" s="198"/>
      <c r="B406" s="59"/>
      <c r="C406" s="61"/>
      <c r="D406" s="61"/>
      <c r="E406" s="61"/>
      <c r="F406" s="61"/>
      <c r="G406" s="69"/>
      <c r="H406" s="65"/>
    </row>
    <row r="407" spans="1:8" s="21" customFormat="1">
      <c r="A407" s="198"/>
      <c r="B407" s="59"/>
      <c r="C407" s="61"/>
      <c r="D407" s="61"/>
      <c r="E407" s="61"/>
      <c r="F407" s="61"/>
      <c r="G407" s="69"/>
      <c r="H407" s="65"/>
    </row>
    <row r="408" spans="1:8" s="199" customFormat="1">
      <c r="A408" s="198"/>
      <c r="B408" s="59"/>
      <c r="C408" s="61"/>
      <c r="D408" s="61"/>
      <c r="E408" s="61"/>
      <c r="F408" s="61"/>
      <c r="G408" s="69"/>
      <c r="H408" s="65"/>
    </row>
    <row r="409" spans="1:8" s="22" customFormat="1">
      <c r="A409" s="198"/>
      <c r="B409" s="59"/>
      <c r="C409" s="61"/>
      <c r="D409" s="61"/>
      <c r="E409" s="61"/>
      <c r="F409" s="61"/>
      <c r="G409" s="69"/>
      <c r="H409" s="65"/>
    </row>
    <row r="410" spans="1:8" s="22" customFormat="1">
      <c r="A410" s="198"/>
      <c r="B410" s="59"/>
      <c r="C410" s="61"/>
      <c r="D410" s="61"/>
      <c r="E410" s="61"/>
      <c r="F410" s="61"/>
      <c r="G410" s="69"/>
      <c r="H410" s="65"/>
    </row>
    <row r="411" spans="1:8" s="22" customFormat="1">
      <c r="A411" s="198"/>
      <c r="B411" s="59"/>
      <c r="C411" s="61"/>
      <c r="D411" s="61"/>
      <c r="E411" s="61"/>
      <c r="F411" s="61"/>
      <c r="G411" s="69"/>
      <c r="H411" s="65"/>
    </row>
    <row r="412" spans="1:8" s="22" customFormat="1">
      <c r="A412" s="198"/>
      <c r="B412" s="59"/>
      <c r="C412" s="61"/>
      <c r="D412" s="61"/>
      <c r="E412" s="61"/>
      <c r="F412" s="61"/>
      <c r="G412" s="69"/>
      <c r="H412" s="65"/>
    </row>
    <row r="413" spans="1:8" s="199" customFormat="1">
      <c r="A413" s="198"/>
      <c r="B413" s="59"/>
      <c r="C413" s="61"/>
      <c r="D413" s="61"/>
      <c r="E413" s="61"/>
      <c r="F413" s="61"/>
      <c r="G413" s="69"/>
      <c r="H413" s="65"/>
    </row>
    <row r="414" spans="1:8" s="23" customFormat="1">
      <c r="A414" s="198"/>
      <c r="B414" s="59"/>
      <c r="C414" s="61"/>
      <c r="D414" s="61"/>
      <c r="E414" s="61"/>
      <c r="F414" s="61"/>
      <c r="G414" s="69"/>
      <c r="H414" s="65"/>
    </row>
    <row r="415" spans="1:8" s="23" customFormat="1">
      <c r="A415" s="198"/>
      <c r="B415" s="59"/>
      <c r="C415" s="61"/>
      <c r="D415" s="61"/>
      <c r="E415" s="61"/>
      <c r="F415" s="61"/>
      <c r="G415" s="69"/>
      <c r="H415" s="65"/>
    </row>
    <row r="416" spans="1:8" s="23" customFormat="1">
      <c r="A416" s="198"/>
      <c r="B416" s="59"/>
      <c r="C416" s="61"/>
      <c r="D416" s="61"/>
      <c r="E416" s="61"/>
      <c r="F416" s="61"/>
      <c r="G416" s="69"/>
      <c r="H416" s="65"/>
    </row>
    <row r="417" spans="1:8" s="23" customFormat="1">
      <c r="A417" s="198"/>
      <c r="B417" s="59"/>
      <c r="C417" s="61"/>
      <c r="D417" s="61"/>
      <c r="E417" s="61"/>
      <c r="F417" s="61"/>
      <c r="G417" s="69"/>
      <c r="H417" s="65"/>
    </row>
    <row r="418" spans="1:8" s="199" customFormat="1">
      <c r="A418" s="198"/>
      <c r="B418" s="59"/>
      <c r="C418" s="61"/>
      <c r="D418" s="61"/>
      <c r="E418" s="61"/>
      <c r="F418" s="61"/>
      <c r="G418" s="69"/>
      <c r="H418" s="65"/>
    </row>
    <row r="419" spans="1:8" s="24" customFormat="1">
      <c r="A419" s="198"/>
      <c r="B419" s="59"/>
      <c r="C419" s="61"/>
      <c r="D419" s="61"/>
      <c r="E419" s="61"/>
      <c r="F419" s="61"/>
      <c r="G419" s="69"/>
      <c r="H419" s="65"/>
    </row>
    <row r="420" spans="1:8" s="24" customFormat="1">
      <c r="A420" s="198"/>
      <c r="B420" s="59"/>
      <c r="C420" s="61"/>
      <c r="D420" s="61"/>
      <c r="E420" s="61"/>
      <c r="F420" s="61"/>
      <c r="G420" s="69"/>
      <c r="H420" s="65"/>
    </row>
    <row r="421" spans="1:8" s="24" customFormat="1">
      <c r="A421" s="198"/>
      <c r="B421" s="59"/>
      <c r="C421" s="61"/>
      <c r="D421" s="61"/>
      <c r="E421" s="61"/>
      <c r="F421" s="61"/>
      <c r="G421" s="69"/>
      <c r="H421" s="65"/>
    </row>
    <row r="422" spans="1:8" s="24" customFormat="1">
      <c r="A422" s="198"/>
      <c r="B422" s="59"/>
      <c r="C422" s="61"/>
      <c r="D422" s="61"/>
      <c r="E422" s="61"/>
      <c r="F422" s="61"/>
      <c r="G422" s="69"/>
      <c r="H422" s="65"/>
    </row>
    <row r="423" spans="1:8" s="25" customFormat="1">
      <c r="A423" s="198"/>
      <c r="B423" s="59"/>
      <c r="C423" s="61"/>
      <c r="D423" s="61"/>
      <c r="E423" s="61"/>
      <c r="F423" s="61"/>
      <c r="G423" s="69"/>
      <c r="H423" s="65"/>
    </row>
    <row r="424" spans="1:8" s="25" customFormat="1">
      <c r="A424" s="198"/>
      <c r="B424" s="59"/>
      <c r="C424" s="61"/>
      <c r="D424" s="61"/>
      <c r="E424" s="61"/>
      <c r="F424" s="61"/>
      <c r="G424" s="69"/>
      <c r="H424" s="65"/>
    </row>
    <row r="425" spans="1:8" s="25" customFormat="1">
      <c r="A425" s="198"/>
      <c r="B425" s="59"/>
      <c r="C425" s="61"/>
      <c r="D425" s="61"/>
      <c r="E425" s="61"/>
      <c r="F425" s="61"/>
      <c r="G425" s="69"/>
      <c r="H425" s="65"/>
    </row>
    <row r="426" spans="1:8" s="25" customFormat="1">
      <c r="A426" s="198"/>
      <c r="B426" s="59"/>
      <c r="C426" s="61"/>
      <c r="D426" s="61"/>
      <c r="E426" s="61"/>
      <c r="F426" s="61"/>
      <c r="G426" s="69"/>
      <c r="H426" s="65"/>
    </row>
    <row r="427" spans="1:8" s="25" customFormat="1">
      <c r="A427" s="198"/>
      <c r="B427" s="59"/>
      <c r="C427" s="61"/>
      <c r="D427" s="61"/>
      <c r="E427" s="61"/>
      <c r="F427" s="61"/>
      <c r="G427" s="69"/>
      <c r="H427" s="65"/>
    </row>
    <row r="428" spans="1:8" s="25" customFormat="1">
      <c r="A428" s="198"/>
      <c r="B428" s="59"/>
      <c r="C428" s="61"/>
      <c r="D428" s="61"/>
      <c r="E428" s="61"/>
      <c r="F428" s="61"/>
      <c r="G428" s="69"/>
      <c r="H428" s="65"/>
    </row>
    <row r="429" spans="1:8" s="25" customFormat="1">
      <c r="A429" s="198"/>
      <c r="B429" s="59"/>
      <c r="C429" s="61"/>
      <c r="D429" s="61"/>
      <c r="E429" s="61"/>
      <c r="F429" s="61"/>
      <c r="G429" s="69"/>
      <c r="H429" s="65"/>
    </row>
    <row r="430" spans="1:8" s="199" customFormat="1">
      <c r="A430" s="198"/>
      <c r="B430" s="59"/>
      <c r="C430" s="61"/>
      <c r="D430" s="61"/>
      <c r="E430" s="61"/>
      <c r="F430" s="61"/>
      <c r="G430" s="69"/>
      <c r="H430" s="65"/>
    </row>
    <row r="431" spans="1:8" s="26" customFormat="1">
      <c r="A431" s="198"/>
      <c r="B431" s="59"/>
      <c r="C431" s="61"/>
      <c r="D431" s="61"/>
      <c r="E431" s="61"/>
      <c r="F431" s="61"/>
      <c r="G431" s="69"/>
      <c r="H431" s="65"/>
    </row>
    <row r="432" spans="1:8" s="26" customFormat="1">
      <c r="A432" s="198"/>
      <c r="B432" s="59"/>
      <c r="C432" s="61"/>
      <c r="D432" s="61"/>
      <c r="E432" s="61"/>
      <c r="F432" s="61"/>
      <c r="G432" s="69"/>
      <c r="H432" s="65"/>
    </row>
    <row r="433" spans="1:8" s="26" customFormat="1">
      <c r="A433" s="198"/>
      <c r="B433" s="59"/>
      <c r="C433" s="61"/>
      <c r="D433" s="61"/>
      <c r="E433" s="61"/>
      <c r="F433" s="61"/>
      <c r="G433" s="69"/>
      <c r="H433" s="65"/>
    </row>
    <row r="434" spans="1:8" s="26" customFormat="1">
      <c r="A434" s="198"/>
      <c r="B434" s="59"/>
      <c r="C434" s="61"/>
      <c r="D434" s="61"/>
      <c r="E434" s="61"/>
      <c r="F434" s="61"/>
      <c r="G434" s="69"/>
      <c r="H434" s="65"/>
    </row>
    <row r="435" spans="1:8" s="26" customFormat="1">
      <c r="A435" s="198"/>
      <c r="B435" s="59"/>
      <c r="C435" s="61"/>
      <c r="D435" s="61"/>
      <c r="E435" s="61"/>
      <c r="F435" s="61"/>
      <c r="G435" s="69"/>
      <c r="H435" s="65"/>
    </row>
    <row r="436" spans="1:8" s="26" customFormat="1">
      <c r="A436" s="198"/>
      <c r="B436" s="59"/>
      <c r="C436" s="61"/>
      <c r="D436" s="61"/>
      <c r="E436" s="61"/>
      <c r="F436" s="61"/>
      <c r="G436" s="69"/>
      <c r="H436" s="65"/>
    </row>
    <row r="437" spans="1:8" s="26" customFormat="1">
      <c r="A437" s="198"/>
      <c r="B437" s="59"/>
      <c r="C437" s="61"/>
      <c r="D437" s="61"/>
      <c r="E437" s="61"/>
      <c r="F437" s="61"/>
      <c r="G437" s="69"/>
      <c r="H437" s="65"/>
    </row>
    <row r="438" spans="1:8" s="26" customFormat="1">
      <c r="A438" s="198"/>
      <c r="B438" s="59"/>
      <c r="C438" s="61"/>
      <c r="D438" s="61"/>
      <c r="E438" s="61"/>
      <c r="F438" s="61"/>
      <c r="G438" s="69"/>
      <c r="H438" s="65"/>
    </row>
    <row r="439" spans="1:8" s="199" customFormat="1">
      <c r="A439" s="198"/>
      <c r="B439" s="59"/>
      <c r="C439" s="61"/>
      <c r="D439" s="61"/>
      <c r="E439" s="61"/>
      <c r="F439" s="61"/>
      <c r="G439" s="69"/>
      <c r="H439" s="65"/>
    </row>
    <row r="440" spans="1:8" s="27" customFormat="1">
      <c r="A440" s="198"/>
      <c r="B440" s="59"/>
      <c r="C440" s="61"/>
      <c r="D440" s="61"/>
      <c r="E440" s="61"/>
      <c r="F440" s="61"/>
      <c r="G440" s="69"/>
      <c r="H440" s="65"/>
    </row>
    <row r="441" spans="1:8" s="27" customFormat="1">
      <c r="A441" s="198"/>
      <c r="B441" s="59"/>
      <c r="C441" s="61"/>
      <c r="D441" s="61"/>
      <c r="E441" s="61"/>
      <c r="F441" s="61"/>
      <c r="G441" s="69"/>
      <c r="H441" s="65"/>
    </row>
    <row r="442" spans="1:8" s="27" customFormat="1">
      <c r="A442" s="198"/>
      <c r="B442" s="59"/>
      <c r="C442" s="61"/>
      <c r="D442" s="61"/>
      <c r="E442" s="61"/>
      <c r="F442" s="61"/>
      <c r="G442" s="69"/>
      <c r="H442" s="65"/>
    </row>
    <row r="443" spans="1:8" s="27" customFormat="1">
      <c r="A443" s="198"/>
      <c r="B443" s="59"/>
      <c r="C443" s="61"/>
      <c r="D443" s="61"/>
      <c r="E443" s="61"/>
      <c r="F443" s="61"/>
      <c r="G443" s="69"/>
      <c r="H443" s="65"/>
    </row>
    <row r="444" spans="1:8" s="27" customFormat="1">
      <c r="A444" s="198"/>
      <c r="B444" s="59"/>
      <c r="C444" s="61"/>
      <c r="D444" s="61"/>
      <c r="E444" s="61"/>
      <c r="F444" s="61"/>
      <c r="G444" s="69"/>
      <c r="H444" s="65"/>
    </row>
    <row r="445" spans="1:8" s="27" customFormat="1">
      <c r="A445" s="198"/>
      <c r="B445" s="59"/>
      <c r="C445" s="61"/>
      <c r="D445" s="61"/>
      <c r="E445" s="61"/>
      <c r="F445" s="61"/>
      <c r="G445" s="69"/>
      <c r="H445" s="65"/>
    </row>
    <row r="446" spans="1:8" s="27" customFormat="1">
      <c r="A446" s="198"/>
      <c r="B446" s="59"/>
      <c r="C446" s="61"/>
      <c r="D446" s="61"/>
      <c r="E446" s="61"/>
      <c r="F446" s="61"/>
      <c r="G446" s="69"/>
      <c r="H446" s="65"/>
    </row>
    <row r="447" spans="1:8" s="199" customFormat="1">
      <c r="A447" s="198"/>
      <c r="B447" s="59"/>
      <c r="C447" s="61"/>
      <c r="D447" s="61"/>
      <c r="E447" s="61"/>
      <c r="F447" s="61"/>
      <c r="G447" s="69"/>
      <c r="H447" s="65"/>
    </row>
    <row r="448" spans="1:8" s="28" customFormat="1">
      <c r="A448" s="198"/>
      <c r="B448" s="59"/>
      <c r="C448" s="61"/>
      <c r="D448" s="61"/>
      <c r="E448" s="61"/>
      <c r="F448" s="61"/>
      <c r="G448" s="69"/>
      <c r="H448" s="65"/>
    </row>
    <row r="449" spans="1:8" s="28" customFormat="1">
      <c r="A449" s="198"/>
      <c r="B449" s="59"/>
      <c r="C449" s="61"/>
      <c r="D449" s="61"/>
      <c r="E449" s="61"/>
      <c r="F449" s="61"/>
      <c r="G449" s="69"/>
      <c r="H449" s="65"/>
    </row>
    <row r="450" spans="1:8" s="28" customFormat="1">
      <c r="A450" s="198"/>
      <c r="B450" s="59"/>
      <c r="C450" s="61"/>
      <c r="D450" s="61"/>
      <c r="E450" s="61"/>
      <c r="F450" s="61"/>
      <c r="G450" s="69"/>
      <c r="H450" s="65"/>
    </row>
    <row r="451" spans="1:8" s="28" customFormat="1">
      <c r="A451" s="198"/>
      <c r="B451" s="59"/>
      <c r="C451" s="61"/>
      <c r="D451" s="61"/>
      <c r="E451" s="61"/>
      <c r="F451" s="61"/>
      <c r="G451" s="69"/>
      <c r="H451" s="65"/>
    </row>
    <row r="452" spans="1:8" s="28" customFormat="1">
      <c r="A452" s="198"/>
      <c r="B452" s="59"/>
      <c r="C452" s="61"/>
      <c r="D452" s="61"/>
      <c r="E452" s="61"/>
      <c r="F452" s="61"/>
      <c r="G452" s="69"/>
      <c r="H452" s="65"/>
    </row>
    <row r="453" spans="1:8" s="28" customFormat="1">
      <c r="A453" s="198"/>
      <c r="B453" s="59"/>
      <c r="C453" s="61"/>
      <c r="D453" s="61"/>
      <c r="E453" s="61"/>
      <c r="F453" s="61"/>
      <c r="G453" s="69"/>
      <c r="H453" s="65"/>
    </row>
    <row r="454" spans="1:8" s="28" customFormat="1">
      <c r="A454" s="198"/>
      <c r="B454" s="59"/>
      <c r="C454" s="61"/>
      <c r="D454" s="61"/>
      <c r="E454" s="61"/>
      <c r="F454" s="61"/>
      <c r="G454" s="69"/>
      <c r="H454" s="65"/>
    </row>
    <row r="455" spans="1:8" s="199" customFormat="1">
      <c r="A455" s="198"/>
      <c r="B455" s="59"/>
      <c r="C455" s="61"/>
      <c r="D455" s="61"/>
      <c r="E455" s="61"/>
      <c r="F455" s="61"/>
      <c r="G455" s="69"/>
      <c r="H455" s="65"/>
    </row>
    <row r="456" spans="1:8" s="29" customFormat="1">
      <c r="A456" s="198"/>
      <c r="B456" s="59"/>
      <c r="C456" s="61"/>
      <c r="D456" s="61"/>
      <c r="E456" s="61"/>
      <c r="F456" s="61"/>
      <c r="G456" s="69"/>
      <c r="H456" s="65"/>
    </row>
    <row r="457" spans="1:8" s="29" customFormat="1">
      <c r="A457" s="198"/>
      <c r="B457" s="59"/>
      <c r="C457" s="61"/>
      <c r="D457" s="61"/>
      <c r="E457" s="61"/>
      <c r="F457" s="61"/>
      <c r="G457" s="69"/>
      <c r="H457" s="65"/>
    </row>
    <row r="458" spans="1:8" s="29" customFormat="1">
      <c r="A458" s="198"/>
      <c r="B458" s="59"/>
      <c r="C458" s="61"/>
      <c r="D458" s="61"/>
      <c r="E458" s="61"/>
      <c r="F458" s="61"/>
      <c r="G458" s="69"/>
      <c r="H458" s="65"/>
    </row>
    <row r="459" spans="1:8" s="29" customFormat="1">
      <c r="A459" s="198"/>
      <c r="B459" s="59"/>
      <c r="C459" s="61"/>
      <c r="D459" s="61"/>
      <c r="E459" s="61"/>
      <c r="F459" s="61"/>
      <c r="G459" s="69"/>
      <c r="H459" s="65"/>
    </row>
    <row r="460" spans="1:8" s="29" customFormat="1">
      <c r="A460" s="198"/>
      <c r="B460" s="59"/>
      <c r="C460" s="61"/>
      <c r="D460" s="61"/>
      <c r="E460" s="61"/>
      <c r="F460" s="61"/>
      <c r="G460" s="69"/>
      <c r="H460" s="65"/>
    </row>
    <row r="461" spans="1:8" s="29" customFormat="1">
      <c r="A461" s="198"/>
      <c r="B461" s="59"/>
      <c r="C461" s="61"/>
      <c r="D461" s="61"/>
      <c r="E461" s="61"/>
      <c r="F461" s="61"/>
      <c r="G461" s="69"/>
      <c r="H461" s="65"/>
    </row>
    <row r="462" spans="1:8" s="29" customFormat="1">
      <c r="A462" s="198"/>
      <c r="B462" s="59"/>
      <c r="C462" s="61"/>
      <c r="D462" s="61"/>
      <c r="E462" s="61"/>
      <c r="F462" s="61"/>
      <c r="G462" s="69"/>
      <c r="H462" s="65"/>
    </row>
    <row r="463" spans="1:8" s="29" customFormat="1">
      <c r="A463" s="198"/>
      <c r="B463" s="59"/>
      <c r="C463" s="61"/>
      <c r="D463" s="61"/>
      <c r="E463" s="61"/>
      <c r="F463" s="61"/>
      <c r="G463" s="69"/>
      <c r="H463" s="65"/>
    </row>
    <row r="464" spans="1:8" s="199" customFormat="1">
      <c r="A464" s="198"/>
      <c r="B464" s="59"/>
      <c r="C464" s="61"/>
      <c r="D464" s="61"/>
      <c r="E464" s="61"/>
      <c r="F464" s="61"/>
      <c r="G464" s="69"/>
      <c r="H464" s="65"/>
    </row>
    <row r="465" spans="1:8" s="30" customFormat="1">
      <c r="A465" s="198"/>
      <c r="B465" s="59"/>
      <c r="C465" s="61"/>
      <c r="D465" s="61"/>
      <c r="E465" s="61"/>
      <c r="F465" s="61"/>
      <c r="G465" s="69"/>
      <c r="H465" s="65"/>
    </row>
    <row r="466" spans="1:8" s="30" customFormat="1">
      <c r="A466" s="198"/>
      <c r="B466" s="59"/>
      <c r="C466" s="61"/>
      <c r="D466" s="61"/>
      <c r="E466" s="61"/>
      <c r="F466" s="61"/>
      <c r="G466" s="69"/>
      <c r="H466" s="65"/>
    </row>
    <row r="467" spans="1:8" s="30" customFormat="1">
      <c r="A467" s="198"/>
      <c r="B467" s="59"/>
      <c r="C467" s="61"/>
      <c r="D467" s="61"/>
      <c r="E467" s="61"/>
      <c r="F467" s="61"/>
      <c r="G467" s="69"/>
      <c r="H467" s="65"/>
    </row>
    <row r="468" spans="1:8" s="199" customFormat="1">
      <c r="A468" s="198"/>
      <c r="B468" s="59"/>
      <c r="C468" s="61"/>
      <c r="D468" s="61"/>
      <c r="E468" s="61"/>
      <c r="F468" s="61"/>
      <c r="G468" s="69"/>
      <c r="H468" s="65"/>
    </row>
    <row r="469" spans="1:8" s="31" customFormat="1">
      <c r="A469" s="198"/>
      <c r="B469" s="59"/>
      <c r="C469" s="61"/>
      <c r="D469" s="61"/>
      <c r="E469" s="61"/>
      <c r="F469" s="61"/>
      <c r="G469" s="69"/>
      <c r="H469" s="65"/>
    </row>
    <row r="470" spans="1:8" s="31" customFormat="1">
      <c r="A470" s="198"/>
      <c r="B470" s="59"/>
      <c r="C470" s="61"/>
      <c r="D470" s="61"/>
      <c r="E470" s="61"/>
      <c r="F470" s="61"/>
      <c r="G470" s="69"/>
      <c r="H470" s="65"/>
    </row>
    <row r="471" spans="1:8" s="31" customFormat="1">
      <c r="A471" s="198"/>
      <c r="B471" s="59"/>
      <c r="C471" s="61"/>
      <c r="D471" s="61"/>
      <c r="E471" s="61"/>
      <c r="F471" s="61"/>
      <c r="G471" s="69"/>
      <c r="H471" s="65"/>
    </row>
    <row r="472" spans="1:8" s="199" customFormat="1">
      <c r="A472" s="198"/>
      <c r="B472" s="59"/>
      <c r="C472" s="61"/>
      <c r="D472" s="61"/>
      <c r="E472" s="61"/>
      <c r="F472" s="61"/>
      <c r="G472" s="69"/>
      <c r="H472" s="65"/>
    </row>
    <row r="473" spans="1:8" s="32" customFormat="1">
      <c r="A473" s="198"/>
      <c r="B473" s="59"/>
      <c r="C473" s="61"/>
      <c r="D473" s="61"/>
      <c r="E473" s="61"/>
      <c r="F473" s="61"/>
      <c r="G473" s="69"/>
      <c r="H473" s="65"/>
    </row>
    <row r="474" spans="1:8" s="32" customFormat="1">
      <c r="A474" s="198"/>
      <c r="B474" s="59"/>
      <c r="C474" s="61"/>
      <c r="D474" s="61"/>
      <c r="E474" s="61"/>
      <c r="F474" s="61"/>
      <c r="G474" s="69"/>
      <c r="H474" s="65"/>
    </row>
    <row r="475" spans="1:8" s="32" customFormat="1">
      <c r="A475" s="198"/>
      <c r="B475" s="59"/>
      <c r="C475" s="61"/>
      <c r="D475" s="61"/>
      <c r="E475" s="61"/>
      <c r="F475" s="61"/>
      <c r="G475" s="69"/>
      <c r="H475" s="65"/>
    </row>
    <row r="476" spans="1:8" s="32" customFormat="1">
      <c r="A476" s="198"/>
      <c r="B476" s="59"/>
      <c r="C476" s="61"/>
      <c r="D476" s="61"/>
      <c r="E476" s="61"/>
      <c r="F476" s="61"/>
      <c r="G476" s="69"/>
      <c r="H476" s="65"/>
    </row>
    <row r="477" spans="1:8" s="32" customFormat="1">
      <c r="A477" s="198"/>
      <c r="B477" s="59"/>
      <c r="C477" s="61"/>
      <c r="D477" s="61"/>
      <c r="E477" s="61"/>
      <c r="F477" s="61"/>
      <c r="G477" s="69"/>
      <c r="H477" s="65"/>
    </row>
    <row r="478" spans="1:8" s="32" customFormat="1">
      <c r="A478" s="198"/>
      <c r="B478" s="59"/>
      <c r="C478" s="61"/>
      <c r="D478" s="61"/>
      <c r="E478" s="61"/>
      <c r="F478" s="61"/>
      <c r="G478" s="69"/>
      <c r="H478" s="65"/>
    </row>
    <row r="479" spans="1:8" s="32" customFormat="1">
      <c r="A479" s="198"/>
      <c r="B479" s="59"/>
      <c r="C479" s="61"/>
      <c r="D479" s="61"/>
      <c r="E479" s="61"/>
      <c r="F479" s="61"/>
      <c r="G479" s="69"/>
      <c r="H479" s="65"/>
    </row>
    <row r="480" spans="1:8" s="32" customFormat="1">
      <c r="A480" s="198"/>
      <c r="B480" s="59"/>
      <c r="C480" s="61"/>
      <c r="D480" s="61"/>
      <c r="E480" s="61"/>
      <c r="F480" s="61"/>
      <c r="G480" s="69"/>
      <c r="H480" s="65"/>
    </row>
    <row r="481" spans="1:8" s="32" customFormat="1">
      <c r="A481" s="198"/>
      <c r="B481" s="59"/>
      <c r="C481" s="61"/>
      <c r="D481" s="61"/>
      <c r="E481" s="61"/>
      <c r="F481" s="61"/>
      <c r="G481" s="69"/>
      <c r="H481" s="65"/>
    </row>
    <row r="482" spans="1:8" s="199" customFormat="1">
      <c r="A482" s="198"/>
      <c r="B482" s="59"/>
      <c r="C482" s="61"/>
      <c r="D482" s="61"/>
      <c r="E482" s="61"/>
      <c r="F482" s="61"/>
      <c r="G482" s="69"/>
      <c r="H482" s="65"/>
    </row>
    <row r="483" spans="1:8" s="33" customFormat="1">
      <c r="A483" s="198"/>
      <c r="B483" s="59"/>
      <c r="C483" s="61"/>
      <c r="D483" s="61"/>
      <c r="E483" s="61"/>
      <c r="F483" s="61"/>
      <c r="G483" s="69"/>
      <c r="H483" s="65"/>
    </row>
    <row r="484" spans="1:8" s="33" customFormat="1">
      <c r="A484" s="198"/>
      <c r="B484" s="59"/>
      <c r="C484" s="61"/>
      <c r="D484" s="61"/>
      <c r="E484" s="61"/>
      <c r="F484" s="61"/>
      <c r="G484" s="69"/>
      <c r="H484" s="65"/>
    </row>
    <row r="485" spans="1:8" s="33" customFormat="1">
      <c r="A485" s="198"/>
      <c r="B485" s="59"/>
      <c r="C485" s="61"/>
      <c r="D485" s="61"/>
      <c r="E485" s="61"/>
      <c r="F485" s="61"/>
      <c r="G485" s="69"/>
      <c r="H485" s="65"/>
    </row>
    <row r="486" spans="1:8" s="199" customFormat="1">
      <c r="A486" s="198"/>
      <c r="B486" s="59"/>
      <c r="C486" s="61"/>
      <c r="D486" s="61"/>
      <c r="E486" s="61"/>
      <c r="F486" s="61"/>
      <c r="G486" s="69"/>
      <c r="H486" s="65"/>
    </row>
    <row r="487" spans="1:8" s="34" customFormat="1">
      <c r="A487" s="198"/>
      <c r="B487" s="59"/>
      <c r="C487" s="61"/>
      <c r="D487" s="61"/>
      <c r="E487" s="61"/>
      <c r="F487" s="61"/>
      <c r="G487" s="69"/>
      <c r="H487" s="65"/>
    </row>
    <row r="488" spans="1:8" s="34" customFormat="1">
      <c r="A488" s="198"/>
      <c r="B488" s="59"/>
      <c r="C488" s="61"/>
      <c r="D488" s="61"/>
      <c r="E488" s="61"/>
      <c r="F488" s="61"/>
      <c r="G488" s="69"/>
      <c r="H488" s="65"/>
    </row>
    <row r="489" spans="1:8" s="34" customFormat="1">
      <c r="A489" s="198"/>
      <c r="B489" s="59"/>
      <c r="C489" s="61"/>
      <c r="D489" s="61"/>
      <c r="E489" s="61"/>
      <c r="F489" s="61"/>
      <c r="G489" s="69"/>
      <c r="H489" s="65"/>
    </row>
    <row r="490" spans="1:8" s="199" customFormat="1">
      <c r="A490" s="198"/>
      <c r="B490" s="59"/>
      <c r="C490" s="61"/>
      <c r="D490" s="61"/>
      <c r="E490" s="61"/>
      <c r="F490" s="61"/>
      <c r="G490" s="69"/>
      <c r="H490" s="65"/>
    </row>
    <row r="491" spans="1:8" s="35" customFormat="1">
      <c r="A491" s="198"/>
      <c r="B491" s="59"/>
      <c r="C491" s="61"/>
      <c r="D491" s="61"/>
      <c r="E491" s="61"/>
      <c r="F491" s="61"/>
      <c r="G491" s="69"/>
      <c r="H491" s="65"/>
    </row>
    <row r="492" spans="1:8" s="35" customFormat="1">
      <c r="A492" s="198"/>
      <c r="B492" s="59"/>
      <c r="C492" s="61"/>
      <c r="D492" s="61"/>
      <c r="E492" s="61"/>
      <c r="F492" s="61"/>
      <c r="G492" s="69"/>
      <c r="H492" s="65"/>
    </row>
    <row r="493" spans="1:8" s="35" customFormat="1">
      <c r="A493" s="198"/>
      <c r="B493" s="59"/>
      <c r="C493" s="61"/>
      <c r="D493" s="61"/>
      <c r="E493" s="61"/>
      <c r="F493" s="61"/>
      <c r="G493" s="69"/>
      <c r="H493" s="65"/>
    </row>
    <row r="494" spans="1:8" s="35" customFormat="1">
      <c r="A494" s="198"/>
      <c r="B494" s="59"/>
      <c r="C494" s="61"/>
      <c r="D494" s="61"/>
      <c r="E494" s="61"/>
      <c r="F494" s="61"/>
      <c r="G494" s="69"/>
      <c r="H494" s="65"/>
    </row>
    <row r="495" spans="1:8" s="199" customFormat="1">
      <c r="A495" s="198"/>
      <c r="B495" s="59"/>
      <c r="C495" s="61"/>
      <c r="D495" s="61"/>
      <c r="E495" s="61"/>
      <c r="F495" s="61"/>
      <c r="G495" s="69"/>
      <c r="H495" s="65"/>
    </row>
    <row r="496" spans="1:8" s="36" customFormat="1">
      <c r="A496" s="198"/>
      <c r="B496" s="61"/>
      <c r="C496" s="61"/>
      <c r="D496" s="61"/>
      <c r="E496" s="61"/>
      <c r="F496" s="61"/>
      <c r="G496" s="69"/>
      <c r="H496" s="65"/>
    </row>
    <row r="497" spans="1:8" s="36" customFormat="1">
      <c r="A497" s="198"/>
      <c r="B497" s="61"/>
      <c r="C497" s="61"/>
      <c r="D497" s="61"/>
      <c r="E497" s="61"/>
      <c r="F497" s="61"/>
      <c r="G497" s="69"/>
      <c r="H497" s="65"/>
    </row>
    <row r="498" spans="1:8" s="36" customFormat="1">
      <c r="A498" s="198"/>
      <c r="B498" s="61"/>
      <c r="C498" s="61"/>
      <c r="D498" s="61"/>
      <c r="E498" s="61"/>
      <c r="F498" s="61"/>
      <c r="G498" s="69"/>
      <c r="H498" s="65"/>
    </row>
    <row r="499" spans="1:8" s="199" customFormat="1">
      <c r="A499" s="198"/>
      <c r="B499" s="61"/>
      <c r="C499" s="61"/>
      <c r="D499" s="61"/>
      <c r="E499" s="61"/>
      <c r="F499" s="61"/>
      <c r="G499" s="69"/>
      <c r="H499" s="65"/>
    </row>
    <row r="500" spans="1:8" s="37" customFormat="1">
      <c r="A500" s="198"/>
      <c r="B500" s="59"/>
      <c r="C500" s="61"/>
      <c r="D500" s="61"/>
      <c r="E500" s="61"/>
      <c r="F500" s="61"/>
      <c r="G500" s="69"/>
      <c r="H500" s="65"/>
    </row>
    <row r="501" spans="1:8" s="37" customFormat="1">
      <c r="A501" s="198"/>
      <c r="B501" s="59"/>
      <c r="C501" s="61"/>
      <c r="D501" s="61"/>
      <c r="E501" s="61"/>
      <c r="F501" s="61"/>
      <c r="G501" s="69"/>
      <c r="H501" s="65"/>
    </row>
    <row r="502" spans="1:8" s="37" customFormat="1">
      <c r="A502" s="198"/>
      <c r="B502" s="59"/>
      <c r="C502" s="61"/>
      <c r="D502" s="61"/>
      <c r="E502" s="61"/>
      <c r="F502" s="61"/>
      <c r="G502" s="69"/>
      <c r="H502" s="65"/>
    </row>
    <row r="503" spans="1:8" s="37" customFormat="1">
      <c r="A503" s="198"/>
      <c r="B503" s="59"/>
      <c r="C503" s="61"/>
      <c r="D503" s="61"/>
      <c r="E503" s="61"/>
      <c r="F503" s="61"/>
      <c r="G503" s="69"/>
      <c r="H503" s="65"/>
    </row>
    <row r="504" spans="1:8" s="199" customFormat="1">
      <c r="A504" s="198"/>
      <c r="B504" s="59"/>
      <c r="C504" s="61"/>
      <c r="D504" s="61"/>
      <c r="E504" s="61"/>
      <c r="F504" s="61"/>
      <c r="G504" s="69"/>
      <c r="H504" s="65"/>
    </row>
    <row r="505" spans="1:8" s="38" customFormat="1">
      <c r="A505" s="198"/>
      <c r="B505" s="59"/>
      <c r="C505" s="61"/>
      <c r="D505" s="61"/>
      <c r="E505" s="61"/>
      <c r="F505" s="61"/>
      <c r="G505" s="69"/>
      <c r="H505" s="65"/>
    </row>
    <row r="506" spans="1:8" s="38" customFormat="1">
      <c r="A506" s="198"/>
      <c r="B506" s="59"/>
      <c r="C506" s="61"/>
      <c r="D506" s="61"/>
      <c r="E506" s="61"/>
      <c r="F506" s="61"/>
      <c r="G506" s="69"/>
      <c r="H506" s="65"/>
    </row>
    <row r="507" spans="1:8" s="38" customFormat="1">
      <c r="A507" s="198"/>
      <c r="B507" s="59"/>
      <c r="C507" s="61"/>
      <c r="D507" s="61"/>
      <c r="E507" s="61"/>
      <c r="F507" s="61"/>
      <c r="G507" s="69"/>
      <c r="H507" s="65"/>
    </row>
    <row r="508" spans="1:8" s="38" customFormat="1">
      <c r="A508" s="198"/>
      <c r="B508" s="59"/>
      <c r="C508" s="61"/>
      <c r="D508" s="61"/>
      <c r="E508" s="61"/>
      <c r="F508" s="61"/>
      <c r="G508" s="69"/>
      <c r="H508" s="65"/>
    </row>
    <row r="509" spans="1:8" s="199" customFormat="1">
      <c r="A509" s="198"/>
      <c r="B509" s="59"/>
      <c r="C509" s="61"/>
      <c r="D509" s="61"/>
      <c r="E509" s="61"/>
      <c r="F509" s="61"/>
      <c r="G509" s="69"/>
      <c r="H509" s="65"/>
    </row>
    <row r="510" spans="1:8" s="39" customFormat="1">
      <c r="A510" s="198"/>
      <c r="B510" s="59"/>
      <c r="C510" s="61"/>
      <c r="D510" s="61"/>
      <c r="E510" s="61"/>
      <c r="F510" s="61"/>
      <c r="G510" s="69"/>
      <c r="H510" s="65"/>
    </row>
    <row r="511" spans="1:8" s="39" customFormat="1">
      <c r="A511" s="198"/>
      <c r="B511" s="59"/>
      <c r="C511" s="61"/>
      <c r="D511" s="61"/>
      <c r="E511" s="61"/>
      <c r="F511" s="61"/>
      <c r="G511" s="69"/>
      <c r="H511" s="65"/>
    </row>
    <row r="512" spans="1:8" s="39" customFormat="1">
      <c r="A512" s="198"/>
      <c r="B512" s="59"/>
      <c r="C512" s="61"/>
      <c r="D512" s="61"/>
      <c r="E512" s="61"/>
      <c r="F512" s="61"/>
      <c r="G512" s="69"/>
      <c r="H512" s="65"/>
    </row>
    <row r="513" spans="1:8" s="39" customFormat="1">
      <c r="A513" s="198"/>
      <c r="B513" s="59"/>
      <c r="C513" s="61"/>
      <c r="D513" s="61"/>
      <c r="E513" s="61"/>
      <c r="F513" s="61"/>
      <c r="G513" s="69"/>
      <c r="H513" s="65"/>
    </row>
    <row r="514" spans="1:8" s="199" customFormat="1">
      <c r="A514" s="198"/>
      <c r="B514" s="59"/>
      <c r="C514" s="61"/>
      <c r="D514" s="61"/>
      <c r="E514" s="61"/>
      <c r="F514" s="61"/>
      <c r="G514" s="69"/>
      <c r="H514" s="65"/>
    </row>
    <row r="515" spans="1:8" s="40" customFormat="1">
      <c r="A515" s="198"/>
      <c r="B515" s="59"/>
      <c r="C515" s="61"/>
      <c r="D515" s="61"/>
      <c r="E515" s="61"/>
      <c r="F515" s="61"/>
      <c r="G515" s="69"/>
      <c r="H515" s="65"/>
    </row>
    <row r="516" spans="1:8" s="40" customFormat="1">
      <c r="A516" s="198"/>
      <c r="B516" s="59"/>
      <c r="C516" s="61"/>
      <c r="D516" s="61"/>
      <c r="E516" s="61"/>
      <c r="F516" s="61"/>
      <c r="G516" s="69"/>
      <c r="H516" s="65"/>
    </row>
    <row r="517" spans="1:8" s="40" customFormat="1">
      <c r="A517" s="198"/>
      <c r="B517" s="59"/>
      <c r="C517" s="61"/>
      <c r="D517" s="61"/>
      <c r="E517" s="61"/>
      <c r="F517" s="61"/>
      <c r="G517" s="69"/>
      <c r="H517" s="65"/>
    </row>
    <row r="518" spans="1:8" s="40" customFormat="1">
      <c r="A518" s="198"/>
      <c r="B518" s="59"/>
      <c r="C518" s="61"/>
      <c r="D518" s="61"/>
      <c r="E518" s="61"/>
      <c r="F518" s="61"/>
      <c r="G518" s="69"/>
      <c r="H518" s="65"/>
    </row>
    <row r="519" spans="1:8" s="199" customFormat="1">
      <c r="A519" s="198"/>
      <c r="B519" s="59"/>
      <c r="C519" s="61"/>
      <c r="D519" s="61"/>
      <c r="E519" s="61"/>
      <c r="F519" s="61"/>
      <c r="G519" s="69"/>
      <c r="H519" s="65"/>
    </row>
    <row r="520" spans="1:8" s="41" customFormat="1">
      <c r="A520" s="198"/>
      <c r="B520" s="59"/>
      <c r="C520" s="61"/>
      <c r="D520" s="61"/>
      <c r="E520" s="61"/>
      <c r="F520" s="61"/>
      <c r="G520" s="69"/>
      <c r="H520" s="65"/>
    </row>
    <row r="521" spans="1:8" s="41" customFormat="1">
      <c r="A521" s="198"/>
      <c r="B521" s="59"/>
      <c r="C521" s="61"/>
      <c r="D521" s="61"/>
      <c r="E521" s="61"/>
      <c r="F521" s="61"/>
      <c r="G521" s="69"/>
      <c r="H521" s="65"/>
    </row>
    <row r="522" spans="1:8" s="41" customFormat="1">
      <c r="A522" s="198"/>
      <c r="B522" s="59"/>
      <c r="C522" s="61"/>
      <c r="D522" s="61"/>
      <c r="E522" s="61"/>
      <c r="F522" s="61"/>
      <c r="G522" s="69"/>
      <c r="H522" s="65"/>
    </row>
    <row r="523" spans="1:8" s="41" customFormat="1">
      <c r="A523" s="198"/>
      <c r="B523" s="59"/>
      <c r="C523" s="61"/>
      <c r="D523" s="61"/>
      <c r="E523" s="61"/>
      <c r="F523" s="61"/>
      <c r="G523" s="69"/>
      <c r="H523" s="65"/>
    </row>
    <row r="524" spans="1:8" s="41" customFormat="1">
      <c r="A524" s="198"/>
      <c r="B524" s="59"/>
      <c r="C524" s="61"/>
      <c r="D524" s="61"/>
      <c r="E524" s="61"/>
      <c r="F524" s="61"/>
      <c r="G524" s="69"/>
      <c r="H524" s="65"/>
    </row>
    <row r="525" spans="1:8" s="41" customFormat="1">
      <c r="A525" s="198"/>
      <c r="B525" s="59"/>
      <c r="C525" s="61"/>
      <c r="D525" s="61"/>
      <c r="E525" s="61"/>
      <c r="F525" s="61"/>
      <c r="G525" s="69"/>
      <c r="H525" s="65"/>
    </row>
    <row r="526" spans="1:8" s="41" customFormat="1">
      <c r="A526" s="198"/>
      <c r="B526" s="59"/>
      <c r="C526" s="61"/>
      <c r="D526" s="61"/>
      <c r="E526" s="61"/>
      <c r="F526" s="61"/>
      <c r="G526" s="69"/>
      <c r="H526" s="65"/>
    </row>
    <row r="527" spans="1:8" s="41" customFormat="1">
      <c r="A527" s="198"/>
      <c r="B527" s="59"/>
      <c r="C527" s="61"/>
      <c r="D527" s="61"/>
      <c r="E527" s="61"/>
      <c r="F527" s="61"/>
      <c r="G527" s="69"/>
      <c r="H527" s="65"/>
    </row>
    <row r="528" spans="1:8" s="41" customFormat="1">
      <c r="A528" s="198"/>
      <c r="B528" s="59"/>
      <c r="C528" s="61"/>
      <c r="D528" s="61"/>
      <c r="E528" s="61"/>
      <c r="F528" s="61"/>
      <c r="G528" s="69"/>
      <c r="H528" s="65"/>
    </row>
    <row r="529" spans="1:8" s="41" customFormat="1">
      <c r="A529" s="198"/>
      <c r="B529" s="59"/>
      <c r="C529" s="61"/>
      <c r="D529" s="61"/>
      <c r="E529" s="61"/>
      <c r="F529" s="61"/>
      <c r="G529" s="69"/>
      <c r="H529" s="65"/>
    </row>
    <row r="530" spans="1:8" s="41" customFormat="1">
      <c r="A530" s="198"/>
      <c r="B530" s="59"/>
      <c r="C530" s="61"/>
      <c r="D530" s="61"/>
      <c r="E530" s="61"/>
      <c r="F530" s="61"/>
      <c r="G530" s="69"/>
      <c r="H530" s="65"/>
    </row>
    <row r="531" spans="1:8" s="41" customFormat="1">
      <c r="A531" s="198"/>
      <c r="B531" s="59"/>
      <c r="C531" s="61"/>
      <c r="D531" s="61"/>
      <c r="E531" s="61"/>
      <c r="F531" s="61"/>
      <c r="G531" s="69"/>
      <c r="H531" s="65"/>
    </row>
    <row r="532" spans="1:8" s="41" customFormat="1">
      <c r="A532" s="198"/>
      <c r="B532" s="59"/>
      <c r="C532" s="61"/>
      <c r="D532" s="61"/>
      <c r="E532" s="61"/>
      <c r="F532" s="61"/>
      <c r="G532" s="69"/>
      <c r="H532" s="65"/>
    </row>
    <row r="533" spans="1:8" s="41" customFormat="1">
      <c r="A533" s="198"/>
      <c r="B533" s="59"/>
      <c r="C533" s="61"/>
      <c r="D533" s="61"/>
      <c r="E533" s="61"/>
      <c r="F533" s="61"/>
      <c r="G533" s="69"/>
      <c r="H533" s="65"/>
    </row>
    <row r="534" spans="1:8" s="41" customFormat="1">
      <c r="A534" s="198"/>
      <c r="B534" s="59"/>
      <c r="C534" s="61"/>
      <c r="D534" s="61"/>
      <c r="E534" s="61"/>
      <c r="F534" s="61"/>
      <c r="G534" s="69"/>
      <c r="H534" s="65"/>
    </row>
    <row r="535" spans="1:8" s="41" customFormat="1">
      <c r="A535" s="198"/>
      <c r="B535" s="59"/>
      <c r="C535" s="61"/>
      <c r="D535" s="61"/>
      <c r="E535" s="61"/>
      <c r="F535" s="61"/>
      <c r="G535" s="69"/>
      <c r="H535" s="65"/>
    </row>
    <row r="536" spans="1:8" s="41" customFormat="1">
      <c r="A536" s="198"/>
      <c r="B536" s="59"/>
      <c r="C536" s="61"/>
      <c r="D536" s="61"/>
      <c r="E536" s="61"/>
      <c r="F536" s="61"/>
      <c r="G536" s="69"/>
      <c r="H536" s="65"/>
    </row>
    <row r="537" spans="1:8" s="41" customFormat="1">
      <c r="A537" s="198"/>
      <c r="B537" s="59"/>
      <c r="C537" s="61"/>
      <c r="D537" s="61"/>
      <c r="E537" s="61"/>
      <c r="F537" s="61"/>
      <c r="G537" s="69"/>
      <c r="H537" s="65"/>
    </row>
    <row r="538" spans="1:8" s="41" customFormat="1">
      <c r="A538" s="198"/>
      <c r="B538" s="59"/>
      <c r="C538" s="61"/>
      <c r="D538" s="61"/>
      <c r="E538" s="61"/>
      <c r="F538" s="61"/>
      <c r="G538" s="69"/>
      <c r="H538" s="65"/>
    </row>
    <row r="539" spans="1:8" s="41" customFormat="1">
      <c r="A539" s="198"/>
      <c r="B539" s="59"/>
      <c r="C539" s="61"/>
      <c r="D539" s="61"/>
      <c r="E539" s="61"/>
      <c r="F539" s="61"/>
      <c r="G539" s="69"/>
      <c r="H539" s="65"/>
    </row>
    <row r="540" spans="1:8" s="41" customFormat="1">
      <c r="A540" s="198"/>
      <c r="B540" s="59"/>
      <c r="C540" s="61"/>
      <c r="D540" s="61"/>
      <c r="E540" s="61"/>
      <c r="F540" s="61"/>
      <c r="G540" s="69"/>
      <c r="H540" s="65"/>
    </row>
    <row r="541" spans="1:8" s="41" customFormat="1">
      <c r="A541" s="198"/>
      <c r="B541" s="59"/>
      <c r="C541" s="61"/>
      <c r="D541" s="61"/>
      <c r="E541" s="61"/>
      <c r="F541" s="61"/>
      <c r="G541" s="69"/>
      <c r="H541" s="65"/>
    </row>
    <row r="542" spans="1:8" s="41" customFormat="1">
      <c r="A542" s="198"/>
      <c r="B542" s="59"/>
      <c r="C542" s="61"/>
      <c r="D542" s="61"/>
      <c r="E542" s="61"/>
      <c r="F542" s="61"/>
      <c r="G542" s="69"/>
      <c r="H542" s="65"/>
    </row>
    <row r="543" spans="1:8" s="199" customFormat="1">
      <c r="A543" s="198"/>
      <c r="B543" s="59"/>
      <c r="C543" s="61"/>
      <c r="D543" s="61"/>
      <c r="E543" s="61"/>
      <c r="F543" s="61"/>
      <c r="G543" s="69"/>
      <c r="H543" s="65"/>
    </row>
    <row r="544" spans="1:8" s="42" customFormat="1">
      <c r="A544" s="198"/>
      <c r="B544" s="59"/>
      <c r="C544" s="61"/>
      <c r="D544" s="61"/>
      <c r="E544" s="61"/>
      <c r="F544" s="61"/>
      <c r="G544" s="69"/>
      <c r="H544" s="65"/>
    </row>
    <row r="545" spans="1:8" s="42" customFormat="1">
      <c r="A545" s="198"/>
      <c r="B545" s="59"/>
      <c r="C545" s="61"/>
      <c r="D545" s="61"/>
      <c r="E545" s="61"/>
      <c r="F545" s="61"/>
      <c r="G545" s="69"/>
      <c r="H545" s="65"/>
    </row>
    <row r="546" spans="1:8" s="42" customFormat="1">
      <c r="A546" s="198"/>
      <c r="B546" s="59"/>
      <c r="C546" s="61"/>
      <c r="D546" s="61"/>
      <c r="E546" s="61"/>
      <c r="F546" s="61"/>
      <c r="G546" s="69"/>
      <c r="H546" s="65"/>
    </row>
    <row r="547" spans="1:8" s="42" customFormat="1">
      <c r="A547" s="198"/>
      <c r="B547" s="59"/>
      <c r="C547" s="61"/>
      <c r="D547" s="61"/>
      <c r="E547" s="61"/>
      <c r="F547" s="61"/>
      <c r="G547" s="69"/>
      <c r="H547" s="65"/>
    </row>
    <row r="548" spans="1:8" s="199" customFormat="1">
      <c r="A548" s="198"/>
      <c r="B548" s="59"/>
      <c r="C548" s="61"/>
      <c r="D548" s="61"/>
      <c r="E548" s="61"/>
      <c r="F548" s="61"/>
      <c r="G548" s="69"/>
      <c r="H548" s="65"/>
    </row>
    <row r="549" spans="1:8" s="43" customFormat="1">
      <c r="A549" s="198"/>
      <c r="B549" s="59"/>
      <c r="C549" s="61"/>
      <c r="D549" s="61"/>
      <c r="E549" s="61"/>
      <c r="F549" s="61"/>
      <c r="G549" s="69"/>
      <c r="H549" s="65"/>
    </row>
    <row r="550" spans="1:8" s="43" customFormat="1">
      <c r="A550" s="198"/>
      <c r="B550" s="59"/>
      <c r="C550" s="61"/>
      <c r="D550" s="61"/>
      <c r="E550" s="61"/>
      <c r="F550" s="61"/>
      <c r="G550" s="69"/>
      <c r="H550" s="65"/>
    </row>
    <row r="551" spans="1:8" s="43" customFormat="1">
      <c r="A551" s="198"/>
      <c r="B551" s="59"/>
      <c r="C551" s="61"/>
      <c r="D551" s="61"/>
      <c r="E551" s="61"/>
      <c r="F551" s="61"/>
      <c r="G551" s="69"/>
      <c r="H551" s="65"/>
    </row>
    <row r="552" spans="1:8" s="199" customFormat="1">
      <c r="A552" s="198"/>
      <c r="B552" s="59"/>
      <c r="C552" s="61"/>
      <c r="D552" s="61"/>
      <c r="E552" s="61"/>
      <c r="F552" s="61"/>
      <c r="G552" s="69"/>
      <c r="H552" s="65"/>
    </row>
    <row r="553" spans="1:8" s="44" customFormat="1">
      <c r="A553" s="198"/>
      <c r="B553" s="59"/>
      <c r="C553" s="61"/>
      <c r="D553" s="61"/>
      <c r="E553" s="61"/>
      <c r="F553" s="61"/>
      <c r="G553" s="69"/>
      <c r="H553" s="65"/>
    </row>
    <row r="554" spans="1:8" s="44" customFormat="1">
      <c r="A554" s="198"/>
      <c r="B554" s="59"/>
      <c r="C554" s="61"/>
      <c r="D554" s="61"/>
      <c r="E554" s="61"/>
      <c r="F554" s="61"/>
      <c r="G554" s="69"/>
      <c r="H554" s="65"/>
    </row>
    <row r="555" spans="1:8" s="44" customFormat="1">
      <c r="A555" s="198"/>
      <c r="B555" s="59"/>
      <c r="C555" s="61"/>
      <c r="D555" s="61"/>
      <c r="E555" s="61"/>
      <c r="F555" s="61"/>
      <c r="G555" s="69"/>
      <c r="H555" s="65"/>
    </row>
    <row r="556" spans="1:8" s="44" customFormat="1">
      <c r="A556" s="198"/>
      <c r="B556" s="59"/>
      <c r="C556" s="61"/>
      <c r="D556" s="61"/>
      <c r="E556" s="61"/>
      <c r="F556" s="61"/>
      <c r="G556" s="69"/>
      <c r="H556" s="65"/>
    </row>
    <row r="557" spans="1:8" s="44" customFormat="1">
      <c r="A557" s="198"/>
      <c r="B557" s="59"/>
      <c r="C557" s="61"/>
      <c r="D557" s="61"/>
      <c r="E557" s="61"/>
      <c r="F557" s="61"/>
      <c r="G557" s="69"/>
      <c r="H557" s="65"/>
    </row>
    <row r="558" spans="1:8" s="44" customFormat="1">
      <c r="A558" s="198"/>
      <c r="B558" s="59"/>
      <c r="C558" s="61"/>
      <c r="D558" s="61"/>
      <c r="E558" s="61"/>
      <c r="F558" s="61"/>
      <c r="G558" s="69"/>
      <c r="H558" s="65"/>
    </row>
    <row r="559" spans="1:8" s="44" customFormat="1">
      <c r="A559" s="198"/>
      <c r="B559" s="59"/>
      <c r="C559" s="61"/>
      <c r="D559" s="61"/>
      <c r="E559" s="61"/>
      <c r="F559" s="61"/>
      <c r="G559" s="69"/>
      <c r="H559" s="65"/>
    </row>
    <row r="560" spans="1:8" s="44" customFormat="1">
      <c r="A560" s="198"/>
      <c r="B560" s="59"/>
      <c r="C560" s="61"/>
      <c r="D560" s="61"/>
      <c r="E560" s="61"/>
      <c r="F560" s="61"/>
      <c r="G560" s="69"/>
      <c r="H560" s="65"/>
    </row>
    <row r="561" spans="1:8" s="44" customFormat="1">
      <c r="A561" s="198"/>
      <c r="B561" s="59"/>
      <c r="C561" s="61"/>
      <c r="D561" s="61"/>
      <c r="E561" s="61"/>
      <c r="F561" s="61"/>
      <c r="G561" s="69"/>
      <c r="H561" s="65"/>
    </row>
    <row r="562" spans="1:8" s="44" customFormat="1">
      <c r="A562" s="198"/>
      <c r="B562" s="59"/>
      <c r="C562" s="61"/>
      <c r="D562" s="61"/>
      <c r="E562" s="61"/>
      <c r="F562" s="61"/>
      <c r="G562" s="69"/>
      <c r="H562" s="65"/>
    </row>
    <row r="563" spans="1:8" s="44" customFormat="1">
      <c r="A563" s="198"/>
      <c r="B563" s="59"/>
      <c r="C563" s="61"/>
      <c r="D563" s="61"/>
      <c r="E563" s="61"/>
      <c r="F563" s="61"/>
      <c r="G563" s="69"/>
      <c r="H563" s="65"/>
    </row>
    <row r="564" spans="1:8" s="44" customFormat="1">
      <c r="A564" s="198"/>
      <c r="B564" s="59"/>
      <c r="C564" s="61"/>
      <c r="D564" s="61"/>
      <c r="E564" s="61"/>
      <c r="F564" s="61"/>
      <c r="G564" s="69"/>
      <c r="H564" s="65"/>
    </row>
    <row r="565" spans="1:8" s="44" customFormat="1">
      <c r="A565" s="198"/>
      <c r="B565" s="59"/>
      <c r="C565" s="61"/>
      <c r="D565" s="61"/>
      <c r="E565" s="61"/>
      <c r="F565" s="61"/>
      <c r="G565" s="69"/>
      <c r="H565" s="65"/>
    </row>
    <row r="566" spans="1:8" s="44" customFormat="1">
      <c r="A566" s="198"/>
      <c r="B566" s="59"/>
      <c r="C566" s="61"/>
      <c r="D566" s="61"/>
      <c r="E566" s="61"/>
      <c r="F566" s="61"/>
      <c r="G566" s="69"/>
      <c r="H566" s="65"/>
    </row>
    <row r="567" spans="1:8" s="199" customFormat="1">
      <c r="A567" s="198"/>
      <c r="B567" s="59"/>
      <c r="C567" s="61"/>
      <c r="D567" s="61"/>
      <c r="E567" s="61"/>
      <c r="F567" s="61"/>
      <c r="G567" s="69"/>
      <c r="H567" s="65"/>
    </row>
    <row r="568" spans="1:8" s="45" customFormat="1">
      <c r="A568" s="198"/>
      <c r="B568" s="59"/>
      <c r="C568" s="61"/>
      <c r="D568" s="61"/>
      <c r="E568" s="61"/>
      <c r="F568" s="61"/>
      <c r="G568" s="69"/>
      <c r="H568" s="65"/>
    </row>
    <row r="569" spans="1:8" s="45" customFormat="1">
      <c r="A569" s="198"/>
      <c r="B569" s="59"/>
      <c r="C569" s="61"/>
      <c r="D569" s="61"/>
      <c r="E569" s="61"/>
      <c r="F569" s="61"/>
      <c r="G569" s="69"/>
      <c r="H569" s="65"/>
    </row>
    <row r="570" spans="1:8" s="45" customFormat="1">
      <c r="A570" s="198"/>
      <c r="B570" s="59"/>
      <c r="C570" s="61"/>
      <c r="D570" s="61"/>
      <c r="E570" s="61"/>
      <c r="F570" s="61"/>
      <c r="G570" s="69"/>
      <c r="H570" s="65"/>
    </row>
    <row r="571" spans="1:8" s="45" customFormat="1">
      <c r="A571" s="198"/>
      <c r="B571" s="59"/>
      <c r="C571" s="61"/>
      <c r="D571" s="61"/>
      <c r="E571" s="61"/>
      <c r="F571" s="61"/>
      <c r="G571" s="69"/>
      <c r="H571" s="65"/>
    </row>
    <row r="572" spans="1:8" s="199" customFormat="1">
      <c r="A572" s="198"/>
      <c r="B572" s="59"/>
      <c r="C572" s="61"/>
      <c r="D572" s="61"/>
      <c r="E572" s="61"/>
      <c r="F572" s="61"/>
      <c r="G572" s="69"/>
      <c r="H572" s="65"/>
    </row>
    <row r="573" spans="1:8" s="46" customFormat="1">
      <c r="A573" s="198"/>
      <c r="B573" s="59"/>
      <c r="C573" s="61"/>
      <c r="D573" s="61"/>
      <c r="E573" s="61"/>
      <c r="F573" s="61"/>
      <c r="G573" s="69"/>
      <c r="H573" s="65"/>
    </row>
    <row r="574" spans="1:8" s="46" customFormat="1">
      <c r="A574" s="198"/>
      <c r="B574" s="59"/>
      <c r="C574" s="61"/>
      <c r="D574" s="61"/>
      <c r="E574" s="61"/>
      <c r="F574" s="61"/>
      <c r="G574" s="69"/>
      <c r="H574" s="65"/>
    </row>
    <row r="575" spans="1:8" s="46" customFormat="1">
      <c r="A575" s="198"/>
      <c r="B575" s="59"/>
      <c r="C575" s="61"/>
      <c r="D575" s="61"/>
      <c r="E575" s="61"/>
      <c r="F575" s="61"/>
      <c r="G575" s="69"/>
      <c r="H575" s="65"/>
    </row>
    <row r="576" spans="1:8" s="46" customFormat="1">
      <c r="A576" s="198"/>
      <c r="B576" s="59"/>
      <c r="C576" s="61"/>
      <c r="D576" s="61"/>
      <c r="E576" s="61"/>
      <c r="F576" s="61"/>
      <c r="G576" s="69"/>
      <c r="H576" s="65"/>
    </row>
    <row r="577" spans="1:8" s="199" customFormat="1" ht="16.5" customHeight="1">
      <c r="A577" s="198"/>
      <c r="B577" s="59"/>
      <c r="C577" s="61"/>
      <c r="D577" s="61"/>
      <c r="E577" s="61"/>
      <c r="F577" s="61"/>
      <c r="G577" s="69"/>
      <c r="H577" s="65"/>
    </row>
    <row r="578" spans="1:8" s="47" customFormat="1">
      <c r="A578" s="198"/>
      <c r="B578" s="59"/>
      <c r="C578" s="61"/>
      <c r="D578" s="61"/>
      <c r="E578" s="61"/>
      <c r="F578" s="61"/>
      <c r="G578" s="69"/>
      <c r="H578" s="65"/>
    </row>
    <row r="579" spans="1:8" s="47" customFormat="1">
      <c r="A579" s="198"/>
      <c r="B579" s="59"/>
      <c r="C579" s="61"/>
      <c r="D579" s="61"/>
      <c r="E579" s="61"/>
      <c r="F579" s="61"/>
      <c r="G579" s="69"/>
      <c r="H579" s="65"/>
    </row>
    <row r="580" spans="1:8" s="47" customFormat="1">
      <c r="A580" s="198"/>
      <c r="B580" s="59"/>
      <c r="C580" s="61"/>
      <c r="D580" s="61"/>
      <c r="E580" s="61"/>
      <c r="F580" s="61"/>
      <c r="G580" s="69"/>
      <c r="H580" s="65"/>
    </row>
    <row r="581" spans="1:8" s="47" customFormat="1">
      <c r="A581" s="198"/>
      <c r="B581" s="59"/>
      <c r="C581" s="61"/>
      <c r="D581" s="61"/>
      <c r="E581" s="61"/>
      <c r="F581" s="61"/>
      <c r="G581" s="69"/>
      <c r="H581" s="65"/>
    </row>
    <row r="582" spans="1:8" s="47" customFormat="1">
      <c r="A582" s="198"/>
      <c r="B582" s="59"/>
      <c r="C582" s="61"/>
      <c r="D582" s="61"/>
      <c r="E582" s="61"/>
      <c r="F582" s="61"/>
      <c r="G582" s="69"/>
      <c r="H582" s="65"/>
    </row>
    <row r="583" spans="1:8" s="47" customFormat="1">
      <c r="A583" s="198"/>
      <c r="B583" s="59"/>
      <c r="C583" s="61"/>
      <c r="D583" s="61"/>
      <c r="E583" s="61"/>
      <c r="F583" s="61"/>
      <c r="G583" s="69"/>
      <c r="H583" s="65"/>
    </row>
    <row r="584" spans="1:8" s="47" customFormat="1">
      <c r="A584" s="198"/>
      <c r="B584" s="59"/>
      <c r="C584" s="61"/>
      <c r="D584" s="61"/>
      <c r="E584" s="61"/>
      <c r="F584" s="61"/>
      <c r="G584" s="69"/>
      <c r="H584" s="65"/>
    </row>
    <row r="585" spans="1:8" s="47" customFormat="1">
      <c r="A585" s="198"/>
      <c r="B585" s="59"/>
      <c r="C585" s="61"/>
      <c r="D585" s="61"/>
      <c r="E585" s="61"/>
      <c r="F585" s="61"/>
      <c r="G585" s="69"/>
      <c r="H585" s="65"/>
    </row>
    <row r="586" spans="1:8" s="47" customFormat="1">
      <c r="A586" s="198"/>
      <c r="B586" s="59"/>
      <c r="C586" s="61"/>
      <c r="D586" s="61"/>
      <c r="E586" s="61"/>
      <c r="F586" s="61"/>
      <c r="G586" s="69"/>
      <c r="H586" s="65"/>
    </row>
    <row r="587" spans="1:8" s="199" customFormat="1">
      <c r="A587" s="198"/>
      <c r="B587" s="59"/>
      <c r="C587" s="61"/>
      <c r="D587" s="61"/>
      <c r="E587" s="61"/>
      <c r="F587" s="61"/>
      <c r="G587" s="69"/>
      <c r="H587" s="65"/>
    </row>
    <row r="588" spans="1:8" s="199" customFormat="1">
      <c r="A588" s="198"/>
      <c r="B588" s="59"/>
      <c r="C588" s="57"/>
      <c r="D588" s="57"/>
      <c r="E588" s="58"/>
      <c r="F588" s="58"/>
      <c r="G588" s="70"/>
      <c r="H588" s="65"/>
    </row>
    <row r="589" spans="1:8" s="199" customFormat="1" ht="12.75" customHeight="1">
      <c r="A589" s="198"/>
      <c r="B589" s="59"/>
      <c r="C589" s="57"/>
      <c r="D589" s="57"/>
      <c r="E589" s="58"/>
      <c r="F589" s="58"/>
      <c r="G589" s="70"/>
      <c r="H589" s="65"/>
    </row>
    <row r="590" spans="1:8" s="199" customFormat="1" ht="12.75" customHeight="1">
      <c r="A590" s="198"/>
      <c r="B590" s="59"/>
      <c r="C590" s="57"/>
      <c r="D590" s="57"/>
      <c r="E590" s="58"/>
      <c r="F590" s="58"/>
      <c r="G590" s="70"/>
      <c r="H590" s="65"/>
    </row>
    <row r="591" spans="1:8" s="199" customFormat="1" ht="12.75" customHeight="1">
      <c r="A591" s="198"/>
      <c r="B591" s="59"/>
      <c r="C591" s="57"/>
      <c r="D591" s="57"/>
      <c r="E591" s="58"/>
      <c r="F591" s="58"/>
      <c r="G591" s="70"/>
      <c r="H591" s="65"/>
    </row>
    <row r="592" spans="1:8" s="199" customFormat="1">
      <c r="A592" s="198"/>
      <c r="B592" s="59"/>
      <c r="C592" s="57"/>
      <c r="D592" s="57"/>
      <c r="E592" s="58"/>
      <c r="F592" s="58"/>
      <c r="G592" s="70"/>
      <c r="H592" s="65"/>
    </row>
    <row r="593" spans="1:8" s="199" customFormat="1" ht="12.75" customHeight="1">
      <c r="A593" s="198"/>
      <c r="B593" s="59"/>
      <c r="C593" s="57"/>
      <c r="D593" s="57"/>
      <c r="E593" s="58"/>
      <c r="F593" s="58"/>
      <c r="G593" s="70"/>
      <c r="H593" s="65"/>
    </row>
    <row r="594" spans="1:8" s="199" customFormat="1" ht="12.75" customHeight="1">
      <c r="A594" s="198"/>
      <c r="B594" s="59"/>
      <c r="C594" s="57"/>
      <c r="D594" s="57"/>
      <c r="E594" s="58"/>
      <c r="F594" s="58"/>
      <c r="G594" s="70"/>
      <c r="H594" s="65"/>
    </row>
    <row r="595" spans="1:8" s="199" customFormat="1" ht="12.75" customHeight="1">
      <c r="A595" s="198"/>
      <c r="B595" s="59"/>
      <c r="C595" s="57"/>
      <c r="D595" s="57"/>
      <c r="E595" s="58"/>
      <c r="F595" s="58"/>
      <c r="G595" s="70"/>
      <c r="H595" s="65"/>
    </row>
    <row r="596" spans="1:8" s="199" customFormat="1">
      <c r="A596" s="198"/>
      <c r="B596" s="59"/>
      <c r="C596" s="57"/>
      <c r="D596" s="57"/>
      <c r="E596" s="58"/>
      <c r="F596" s="58"/>
      <c r="G596" s="70"/>
      <c r="H596" s="65"/>
    </row>
    <row r="597" spans="1:8" s="199" customFormat="1" ht="12.75" customHeight="1">
      <c r="A597" s="198"/>
      <c r="B597" s="59"/>
      <c r="C597" s="57"/>
      <c r="D597" s="57"/>
      <c r="E597" s="58"/>
      <c r="F597" s="58"/>
      <c r="G597" s="70"/>
      <c r="H597" s="65"/>
    </row>
    <row r="598" spans="1:8" s="199" customFormat="1" ht="12.75" customHeight="1">
      <c r="A598" s="198"/>
      <c r="B598" s="59"/>
      <c r="C598" s="57"/>
      <c r="D598" s="57"/>
      <c r="E598" s="58"/>
      <c r="F598" s="58"/>
      <c r="G598" s="70"/>
      <c r="H598" s="65"/>
    </row>
    <row r="599" spans="1:8" ht="12.75" customHeight="1">
      <c r="A599" s="198"/>
      <c r="B599" s="59"/>
      <c r="C599" s="57"/>
      <c r="D599" s="57"/>
      <c r="E599" s="58"/>
      <c r="F599" s="58"/>
      <c r="G599" s="70"/>
      <c r="H599" s="65"/>
    </row>
  </sheetData>
  <autoFilter ref="A2:H599"/>
  <mergeCells count="1">
    <mergeCell ref="A1:H1"/>
  </mergeCells>
  <phoneticPr fontId="20" type="noConversion"/>
  <pageMargins left="0.98" right="0.39" top="0.79" bottom="0.59" header="0.39" footer="0.51"/>
  <pageSetup paperSize="9" scale="76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IT502"/>
  <sheetViews>
    <sheetView topLeftCell="A7" workbookViewId="0">
      <selection activeCell="J23" sqref="J23"/>
    </sheetView>
  </sheetViews>
  <sheetFormatPr defaultColWidth="9" defaultRowHeight="15.75"/>
  <cols>
    <col min="1" max="1" width="15.25" style="242" customWidth="1"/>
    <col min="2" max="2" width="21.125" style="241" customWidth="1"/>
    <col min="3" max="3" width="20.375" style="241" customWidth="1"/>
    <col min="4" max="4" width="10.375" style="241" customWidth="1"/>
    <col min="5" max="5" width="15.5" style="241" customWidth="1"/>
    <col min="6" max="6" width="13.125" style="241" customWidth="1"/>
    <col min="7" max="7" width="19.875" style="241" customWidth="1"/>
    <col min="8" max="8" width="13.5" style="241" customWidth="1"/>
    <col min="9" max="9" width="5.375" style="241" customWidth="1"/>
    <col min="10" max="10" width="15" style="241" customWidth="1"/>
    <col min="11" max="11" width="6.5" style="241" customWidth="1"/>
    <col min="12" max="12" width="11.75" style="241" hidden="1" customWidth="1"/>
    <col min="13" max="13" width="11.625" style="241" customWidth="1"/>
    <col min="14" max="15" width="5.5" style="241" customWidth="1"/>
    <col min="16" max="254" width="9" style="241"/>
    <col min="255" max="16384" width="9" style="240"/>
  </cols>
  <sheetData>
    <row r="1" spans="1:8" s="240" customFormat="1" ht="67.5" customHeight="1">
      <c r="A1" s="284" t="s">
        <v>306</v>
      </c>
      <c r="B1" s="284"/>
      <c r="C1" s="284"/>
      <c r="D1" s="284"/>
      <c r="E1" s="284"/>
      <c r="F1" s="284"/>
      <c r="G1" s="284"/>
      <c r="H1" s="284"/>
    </row>
    <row r="2" spans="1:8" s="243" customFormat="1" ht="15" hidden="1" customHeight="1">
      <c r="A2" s="283" t="s">
        <v>301</v>
      </c>
      <c r="B2" s="283"/>
      <c r="C2" s="282"/>
      <c r="D2" s="281"/>
      <c r="E2" s="281"/>
      <c r="F2" s="280"/>
      <c r="G2" s="280"/>
    </row>
    <row r="3" spans="1:8" s="243" customFormat="1" ht="15" hidden="1" customHeight="1">
      <c r="A3" s="272"/>
      <c r="B3" s="279" t="s">
        <v>305</v>
      </c>
      <c r="C3" s="279" t="s">
        <v>304</v>
      </c>
      <c r="D3" s="279" t="s">
        <v>303</v>
      </c>
      <c r="E3" s="277" t="s">
        <v>302</v>
      </c>
      <c r="F3" s="278" t="s">
        <v>301</v>
      </c>
      <c r="G3" s="277" t="s">
        <v>248</v>
      </c>
    </row>
    <row r="4" spans="1:8" s="243" customFormat="1" ht="15" hidden="1" customHeight="1">
      <c r="A4" s="272"/>
      <c r="B4" s="276"/>
      <c r="C4" s="276"/>
      <c r="D4" s="276"/>
      <c r="E4" s="275" t="s">
        <v>300</v>
      </c>
      <c r="F4" s="274" t="s">
        <v>288</v>
      </c>
      <c r="G4" s="273" t="s">
        <v>287</v>
      </c>
    </row>
    <row r="5" spans="1:8" s="243" customFormat="1" ht="15" hidden="1" customHeight="1">
      <c r="A5" s="272"/>
      <c r="B5" s="271" t="s">
        <v>299</v>
      </c>
      <c r="C5" s="271" t="s">
        <v>298</v>
      </c>
      <c r="D5" s="270" t="s">
        <v>297</v>
      </c>
      <c r="E5" s="269">
        <v>41621</v>
      </c>
      <c r="F5" s="268">
        <v>41626</v>
      </c>
      <c r="G5" s="268">
        <f>F5+13</f>
        <v>41639</v>
      </c>
    </row>
    <row r="6" spans="1:8" s="243" customFormat="1" ht="15" hidden="1" customHeight="1">
      <c r="A6" s="272"/>
      <c r="B6" s="271" t="s">
        <v>296</v>
      </c>
      <c r="C6" s="271" t="s">
        <v>295</v>
      </c>
      <c r="D6" s="270"/>
      <c r="E6" s="269">
        <f>F6-5</f>
        <v>41628</v>
      </c>
      <c r="F6" s="268">
        <f>F5+7</f>
        <v>41633</v>
      </c>
      <c r="G6" s="268">
        <f>F6+13</f>
        <v>41646</v>
      </c>
    </row>
    <row r="7" spans="1:8" s="243" customFormat="1" ht="14.25" customHeight="1">
      <c r="A7" s="267" t="s">
        <v>294</v>
      </c>
      <c r="B7" s="267" t="s">
        <v>293</v>
      </c>
      <c r="C7" s="266" t="s">
        <v>292</v>
      </c>
      <c r="D7" s="266" t="s">
        <v>291</v>
      </c>
      <c r="E7" s="266" t="s">
        <v>290</v>
      </c>
      <c r="F7" s="266" t="s">
        <v>289</v>
      </c>
      <c r="G7" s="265" t="s">
        <v>288</v>
      </c>
      <c r="H7" s="264" t="s">
        <v>287</v>
      </c>
    </row>
    <row r="8" spans="1:8" s="263" customFormat="1" ht="15" customHeight="1">
      <c r="A8" s="250" t="s">
        <v>17</v>
      </c>
      <c r="B8" s="250" t="s">
        <v>248</v>
      </c>
      <c r="C8" s="250" t="s">
        <v>286</v>
      </c>
      <c r="D8" s="250" t="s">
        <v>285</v>
      </c>
      <c r="E8" s="250" t="s">
        <v>276</v>
      </c>
      <c r="F8" s="259">
        <f>G8-2</f>
        <v>43709</v>
      </c>
      <c r="G8" s="258">
        <v>43711</v>
      </c>
      <c r="H8" s="258">
        <f>G8+1</f>
        <v>43712</v>
      </c>
    </row>
    <row r="9" spans="1:8" s="263" customFormat="1" ht="15" customHeight="1">
      <c r="A9" s="250" t="s">
        <v>164</v>
      </c>
      <c r="B9" s="250" t="s">
        <v>248</v>
      </c>
      <c r="C9" s="250" t="s">
        <v>278</v>
      </c>
      <c r="D9" s="250" t="s">
        <v>284</v>
      </c>
      <c r="E9" s="250" t="s">
        <v>276</v>
      </c>
      <c r="F9" s="259">
        <f>G9-2</f>
        <v>43712</v>
      </c>
      <c r="G9" s="258">
        <v>43714</v>
      </c>
      <c r="H9" s="258">
        <f>G9+1</f>
        <v>43715</v>
      </c>
    </row>
    <row r="10" spans="1:8" s="263" customFormat="1" ht="15" customHeight="1">
      <c r="A10" s="250" t="s">
        <v>164</v>
      </c>
      <c r="B10" s="250" t="s">
        <v>248</v>
      </c>
      <c r="C10" s="250" t="s">
        <v>278</v>
      </c>
      <c r="D10" s="250" t="s">
        <v>283</v>
      </c>
      <c r="E10" s="250" t="s">
        <v>276</v>
      </c>
      <c r="F10" s="259">
        <f>G10-2</f>
        <v>43716</v>
      </c>
      <c r="G10" s="258">
        <v>43718</v>
      </c>
      <c r="H10" s="258">
        <f>G10+1</f>
        <v>43719</v>
      </c>
    </row>
    <row r="11" spans="1:8" s="263" customFormat="1" ht="15" customHeight="1">
      <c r="A11" s="250" t="s">
        <v>164</v>
      </c>
      <c r="B11" s="250" t="s">
        <v>248</v>
      </c>
      <c r="C11" s="250" t="s">
        <v>278</v>
      </c>
      <c r="D11" s="250" t="s">
        <v>282</v>
      </c>
      <c r="E11" s="250" t="s">
        <v>276</v>
      </c>
      <c r="F11" s="259">
        <f>G11-2</f>
        <v>43719</v>
      </c>
      <c r="G11" s="258">
        <v>43721</v>
      </c>
      <c r="H11" s="258">
        <f>G11+1</f>
        <v>43722</v>
      </c>
    </row>
    <row r="12" spans="1:8" s="263" customFormat="1" ht="15" customHeight="1">
      <c r="A12" s="250" t="s">
        <v>164</v>
      </c>
      <c r="B12" s="250" t="s">
        <v>248</v>
      </c>
      <c r="C12" s="250" t="s">
        <v>278</v>
      </c>
      <c r="D12" s="250" t="s">
        <v>281</v>
      </c>
      <c r="E12" s="250" t="s">
        <v>276</v>
      </c>
      <c r="F12" s="259">
        <f>G12-2</f>
        <v>43723</v>
      </c>
      <c r="G12" s="258">
        <v>43725</v>
      </c>
      <c r="H12" s="258">
        <f>G12+1</f>
        <v>43726</v>
      </c>
    </row>
    <row r="13" spans="1:8" s="263" customFormat="1" ht="15" customHeight="1">
      <c r="A13" s="250" t="s">
        <v>164</v>
      </c>
      <c r="B13" s="250" t="s">
        <v>248</v>
      </c>
      <c r="C13" s="250" t="s">
        <v>278</v>
      </c>
      <c r="D13" s="250" t="s">
        <v>280</v>
      </c>
      <c r="E13" s="250" t="s">
        <v>276</v>
      </c>
      <c r="F13" s="259">
        <f>G13-2</f>
        <v>43726</v>
      </c>
      <c r="G13" s="258">
        <v>43728</v>
      </c>
      <c r="H13" s="258">
        <f>G13+1</f>
        <v>43729</v>
      </c>
    </row>
    <row r="14" spans="1:8" s="263" customFormat="1" ht="15" customHeight="1">
      <c r="A14" s="250" t="s">
        <v>164</v>
      </c>
      <c r="B14" s="250" t="s">
        <v>248</v>
      </c>
      <c r="C14" s="250" t="s">
        <v>278</v>
      </c>
      <c r="D14" s="250" t="s">
        <v>279</v>
      </c>
      <c r="E14" s="250" t="s">
        <v>276</v>
      </c>
      <c r="F14" s="259">
        <v>43669</v>
      </c>
      <c r="G14" s="258">
        <v>43732</v>
      </c>
      <c r="H14" s="258">
        <f>G14+1</f>
        <v>43733</v>
      </c>
    </row>
    <row r="15" spans="1:8" s="263" customFormat="1" ht="15" customHeight="1">
      <c r="A15" s="250" t="s">
        <v>164</v>
      </c>
      <c r="B15" s="250" t="s">
        <v>248</v>
      </c>
      <c r="C15" s="250" t="s">
        <v>278</v>
      </c>
      <c r="D15" s="250" t="s">
        <v>277</v>
      </c>
      <c r="E15" s="250" t="s">
        <v>276</v>
      </c>
      <c r="F15" s="259">
        <f>G15-2</f>
        <v>43733</v>
      </c>
      <c r="G15" s="258">
        <v>43735</v>
      </c>
      <c r="H15" s="258">
        <f>G15+1</f>
        <v>43736</v>
      </c>
    </row>
    <row r="16" spans="1:8" s="263" customFormat="1" ht="15" customHeight="1">
      <c r="A16" s="257"/>
      <c r="B16" s="257"/>
      <c r="C16" s="257"/>
      <c r="D16" s="257"/>
      <c r="E16" s="257"/>
      <c r="F16" s="255"/>
      <c r="G16" s="254"/>
      <c r="H16" s="254"/>
    </row>
    <row r="17" spans="1:8" s="260" customFormat="1" ht="15" customHeight="1">
      <c r="A17" s="250" t="s">
        <v>10</v>
      </c>
      <c r="B17" s="250" t="s">
        <v>248</v>
      </c>
      <c r="C17" s="250" t="s">
        <v>275</v>
      </c>
      <c r="D17" s="250" t="s">
        <v>173</v>
      </c>
      <c r="E17" s="250" t="s">
        <v>270</v>
      </c>
      <c r="F17" s="262">
        <f>G17-2</f>
        <v>43710</v>
      </c>
      <c r="G17" s="258">
        <v>43712</v>
      </c>
      <c r="H17" s="258">
        <f>G17+3</f>
        <v>43715</v>
      </c>
    </row>
    <row r="18" spans="1:8" s="260" customFormat="1" ht="15" customHeight="1">
      <c r="A18" s="250" t="s">
        <v>10</v>
      </c>
      <c r="B18" s="250" t="s">
        <v>248</v>
      </c>
      <c r="C18" s="250" t="s">
        <v>274</v>
      </c>
      <c r="D18" s="250" t="s">
        <v>98</v>
      </c>
      <c r="E18" s="250" t="s">
        <v>270</v>
      </c>
      <c r="F18" s="262">
        <f>G18-2</f>
        <v>43717</v>
      </c>
      <c r="G18" s="258">
        <v>43719</v>
      </c>
      <c r="H18" s="258">
        <f>G18+3</f>
        <v>43722</v>
      </c>
    </row>
    <row r="19" spans="1:8" s="260" customFormat="1" ht="15" customHeight="1">
      <c r="A19" s="250" t="s">
        <v>10</v>
      </c>
      <c r="B19" s="250" t="s">
        <v>248</v>
      </c>
      <c r="C19" s="250" t="s">
        <v>274</v>
      </c>
      <c r="D19" s="250" t="s">
        <v>99</v>
      </c>
      <c r="E19" s="250" t="s">
        <v>270</v>
      </c>
      <c r="F19" s="262">
        <f>G19-2</f>
        <v>43724</v>
      </c>
      <c r="G19" s="258">
        <v>43726</v>
      </c>
      <c r="H19" s="258">
        <f>G19+3</f>
        <v>43729</v>
      </c>
    </row>
    <row r="20" spans="1:8" s="260" customFormat="1" ht="15" customHeight="1">
      <c r="A20" s="250" t="s">
        <v>10</v>
      </c>
      <c r="B20" s="250" t="s">
        <v>248</v>
      </c>
      <c r="C20" s="250" t="s">
        <v>274</v>
      </c>
      <c r="D20" s="250" t="s">
        <v>273</v>
      </c>
      <c r="E20" s="250" t="s">
        <v>270</v>
      </c>
      <c r="F20" s="262">
        <f>G20-2</f>
        <v>43731</v>
      </c>
      <c r="G20" s="258">
        <v>43733</v>
      </c>
      <c r="H20" s="258">
        <f>G20+3</f>
        <v>43736</v>
      </c>
    </row>
    <row r="21" spans="1:8" s="260" customFormat="1" ht="15" customHeight="1">
      <c r="A21" s="250" t="s">
        <v>10</v>
      </c>
      <c r="B21" s="250" t="s">
        <v>248</v>
      </c>
      <c r="C21" s="250" t="s">
        <v>272</v>
      </c>
      <c r="D21" s="250" t="s">
        <v>169</v>
      </c>
      <c r="E21" s="250" t="s">
        <v>270</v>
      </c>
      <c r="F21" s="262">
        <f>G21-2</f>
        <v>43713</v>
      </c>
      <c r="G21" s="258">
        <v>43715</v>
      </c>
      <c r="H21" s="258">
        <f>G21+3</f>
        <v>43718</v>
      </c>
    </row>
    <row r="22" spans="1:8" s="260" customFormat="1" ht="15" customHeight="1">
      <c r="A22" s="250" t="s">
        <v>10</v>
      </c>
      <c r="B22" s="250" t="s">
        <v>248</v>
      </c>
      <c r="C22" s="250" t="s">
        <v>272</v>
      </c>
      <c r="D22" s="250" t="s">
        <v>99</v>
      </c>
      <c r="E22" s="250" t="s">
        <v>270</v>
      </c>
      <c r="F22" s="262">
        <f>G22-2</f>
        <v>43720</v>
      </c>
      <c r="G22" s="258">
        <v>43722</v>
      </c>
      <c r="H22" s="258">
        <f>G22+3</f>
        <v>43725</v>
      </c>
    </row>
    <row r="23" spans="1:8" s="260" customFormat="1" ht="15" customHeight="1">
      <c r="A23" s="250" t="s">
        <v>10</v>
      </c>
      <c r="B23" s="250" t="s">
        <v>248</v>
      </c>
      <c r="C23" s="250" t="s">
        <v>272</v>
      </c>
      <c r="D23" s="250" t="s">
        <v>273</v>
      </c>
      <c r="E23" s="250" t="s">
        <v>270</v>
      </c>
      <c r="F23" s="262">
        <f>G23-2</f>
        <v>43727</v>
      </c>
      <c r="G23" s="258">
        <v>43729</v>
      </c>
      <c r="H23" s="258">
        <f>G23+3</f>
        <v>43732</v>
      </c>
    </row>
    <row r="24" spans="1:8" s="260" customFormat="1" ht="14.25" customHeight="1">
      <c r="A24" s="250" t="s">
        <v>10</v>
      </c>
      <c r="B24" s="250" t="s">
        <v>248</v>
      </c>
      <c r="C24" s="250" t="s">
        <v>272</v>
      </c>
      <c r="D24" s="250" t="s">
        <v>271</v>
      </c>
      <c r="E24" s="250" t="s">
        <v>270</v>
      </c>
      <c r="F24" s="262">
        <f>G24-2</f>
        <v>43734</v>
      </c>
      <c r="G24" s="258">
        <v>43736</v>
      </c>
      <c r="H24" s="258">
        <f>G24+3</f>
        <v>43739</v>
      </c>
    </row>
    <row r="25" spans="1:8" s="260" customFormat="1" ht="15.75" customHeight="1">
      <c r="A25" s="257"/>
      <c r="B25" s="257"/>
      <c r="C25" s="257"/>
      <c r="D25" s="257"/>
      <c r="E25" s="257"/>
      <c r="F25" s="261"/>
      <c r="G25" s="261"/>
      <c r="H25" s="254"/>
    </row>
    <row r="26" spans="1:8" s="243" customFormat="1" ht="15" customHeight="1">
      <c r="A26" s="249" t="s">
        <v>119</v>
      </c>
      <c r="B26" s="250" t="s">
        <v>248</v>
      </c>
      <c r="C26" s="250" t="s">
        <v>140</v>
      </c>
      <c r="D26" s="250" t="s">
        <v>269</v>
      </c>
      <c r="E26" s="249" t="s">
        <v>175</v>
      </c>
      <c r="F26" s="259">
        <f>G26-5</f>
        <v>43705</v>
      </c>
      <c r="G26" s="258">
        <v>43710</v>
      </c>
      <c r="H26" s="251">
        <f>G26+21</f>
        <v>43731</v>
      </c>
    </row>
    <row r="27" spans="1:8" s="243" customFormat="1" ht="15" customHeight="1">
      <c r="A27" s="249" t="s">
        <v>119</v>
      </c>
      <c r="B27" s="250" t="s">
        <v>248</v>
      </c>
      <c r="C27" s="250" t="s">
        <v>135</v>
      </c>
      <c r="D27" s="250" t="s">
        <v>268</v>
      </c>
      <c r="E27" s="249" t="s">
        <v>175</v>
      </c>
      <c r="F27" s="259">
        <f>G27-5</f>
        <v>43712</v>
      </c>
      <c r="G27" s="258">
        <v>43717</v>
      </c>
      <c r="H27" s="251">
        <f>G27+21</f>
        <v>43738</v>
      </c>
    </row>
    <row r="28" spans="1:8" s="243" customFormat="1" ht="15" customHeight="1">
      <c r="A28" s="249" t="s">
        <v>119</v>
      </c>
      <c r="B28" s="250" t="s">
        <v>248</v>
      </c>
      <c r="C28" s="250" t="s">
        <v>130</v>
      </c>
      <c r="D28" s="250" t="s">
        <v>267</v>
      </c>
      <c r="E28" s="249" t="s">
        <v>175</v>
      </c>
      <c r="F28" s="259">
        <f>G28-5</f>
        <v>43719</v>
      </c>
      <c r="G28" s="258">
        <v>43724</v>
      </c>
      <c r="H28" s="251">
        <f>G28+21</f>
        <v>43745</v>
      </c>
    </row>
    <row r="29" spans="1:8" s="243" customFormat="1" ht="15" customHeight="1">
      <c r="A29" s="249" t="s">
        <v>119</v>
      </c>
      <c r="B29" s="250" t="s">
        <v>248</v>
      </c>
      <c r="C29" s="250" t="s">
        <v>125</v>
      </c>
      <c r="D29" s="250" t="s">
        <v>264</v>
      </c>
      <c r="E29" s="249" t="s">
        <v>175</v>
      </c>
      <c r="F29" s="259">
        <f>G29-5</f>
        <v>43726</v>
      </c>
      <c r="G29" s="258">
        <v>43731</v>
      </c>
      <c r="H29" s="251">
        <f>G29+21</f>
        <v>43752</v>
      </c>
    </row>
    <row r="30" spans="1:8" s="243" customFormat="1" ht="15" customHeight="1">
      <c r="A30" s="249" t="s">
        <v>119</v>
      </c>
      <c r="B30" s="250" t="s">
        <v>248</v>
      </c>
      <c r="C30" s="250" t="s">
        <v>118</v>
      </c>
      <c r="D30" s="250" t="s">
        <v>266</v>
      </c>
      <c r="E30" s="249" t="s">
        <v>175</v>
      </c>
      <c r="F30" s="259">
        <f>G30-5</f>
        <v>43733</v>
      </c>
      <c r="G30" s="258">
        <v>43738</v>
      </c>
      <c r="H30" s="251">
        <f>G30+21</f>
        <v>43759</v>
      </c>
    </row>
    <row r="31" spans="1:8" s="243" customFormat="1" ht="15" customHeight="1">
      <c r="A31" s="249" t="s">
        <v>119</v>
      </c>
      <c r="B31" s="250" t="s">
        <v>248</v>
      </c>
      <c r="C31" s="250" t="s">
        <v>265</v>
      </c>
      <c r="D31" s="250" t="s">
        <v>264</v>
      </c>
      <c r="E31" s="249" t="s">
        <v>175</v>
      </c>
      <c r="F31" s="259">
        <f>G31-5</f>
        <v>43740</v>
      </c>
      <c r="G31" s="258">
        <v>43745</v>
      </c>
      <c r="H31" s="251">
        <f>G31+21</f>
        <v>43766</v>
      </c>
    </row>
    <row r="32" spans="1:8" s="243" customFormat="1" ht="15" customHeight="1">
      <c r="A32" s="249" t="s">
        <v>119</v>
      </c>
      <c r="B32" s="250" t="s">
        <v>248</v>
      </c>
      <c r="C32" s="250" t="s">
        <v>263</v>
      </c>
      <c r="D32" s="250" t="s">
        <v>262</v>
      </c>
      <c r="E32" s="249" t="s">
        <v>175</v>
      </c>
      <c r="F32" s="259">
        <f>G32-5</f>
        <v>43747</v>
      </c>
      <c r="G32" s="258">
        <v>43752</v>
      </c>
      <c r="H32" s="251">
        <f>G32+21</f>
        <v>43773</v>
      </c>
    </row>
    <row r="33" spans="1:8" s="243" customFormat="1" ht="15" customHeight="1">
      <c r="A33" s="249" t="s">
        <v>119</v>
      </c>
      <c r="B33" s="250" t="s">
        <v>248</v>
      </c>
      <c r="C33" s="250" t="s">
        <v>261</v>
      </c>
      <c r="D33" s="250" t="s">
        <v>260</v>
      </c>
      <c r="E33" s="249" t="s">
        <v>175</v>
      </c>
      <c r="F33" s="259">
        <f>G33-5</f>
        <v>43754</v>
      </c>
      <c r="G33" s="258">
        <v>43759</v>
      </c>
      <c r="H33" s="251">
        <f>G33+21</f>
        <v>43780</v>
      </c>
    </row>
    <row r="34" spans="1:8" s="243" customFormat="1" ht="15" customHeight="1">
      <c r="A34" s="249" t="s">
        <v>119</v>
      </c>
      <c r="B34" s="250" t="s">
        <v>248</v>
      </c>
      <c r="C34" s="250" t="s">
        <v>259</v>
      </c>
      <c r="D34" s="250" t="s">
        <v>258</v>
      </c>
      <c r="E34" s="249" t="s">
        <v>175</v>
      </c>
      <c r="F34" s="259">
        <f>G34-5</f>
        <v>43761</v>
      </c>
      <c r="G34" s="258">
        <v>43766</v>
      </c>
      <c r="H34" s="251">
        <f>G34+21</f>
        <v>43787</v>
      </c>
    </row>
    <row r="35" spans="1:8" s="243" customFormat="1" ht="15" customHeight="1">
      <c r="A35" s="256"/>
      <c r="B35" s="257"/>
      <c r="C35" s="257"/>
      <c r="D35" s="257"/>
      <c r="E35" s="256"/>
      <c r="F35" s="255"/>
      <c r="G35" s="254"/>
      <c r="H35" s="253"/>
    </row>
    <row r="36" spans="1:8" s="243" customFormat="1" ht="15" customHeight="1">
      <c r="A36" s="249" t="s">
        <v>249</v>
      </c>
      <c r="B36" s="250" t="s">
        <v>248</v>
      </c>
      <c r="C36" s="250" t="s">
        <v>58</v>
      </c>
      <c r="D36" s="250" t="s">
        <v>257</v>
      </c>
      <c r="E36" s="249" t="s">
        <v>57</v>
      </c>
      <c r="F36" s="252">
        <f>G36-2</f>
        <v>43679</v>
      </c>
      <c r="G36" s="252">
        <v>43681</v>
      </c>
      <c r="H36" s="251">
        <f>G36+9</f>
        <v>43690</v>
      </c>
    </row>
    <row r="37" spans="1:8" s="243" customFormat="1" ht="15" customHeight="1">
      <c r="A37" s="249" t="s">
        <v>249</v>
      </c>
      <c r="B37" s="250" t="s">
        <v>248</v>
      </c>
      <c r="C37" s="250" t="s">
        <v>54</v>
      </c>
      <c r="D37" s="250" t="s">
        <v>256</v>
      </c>
      <c r="E37" s="249" t="s">
        <v>57</v>
      </c>
      <c r="F37" s="252">
        <f>G37-2</f>
        <v>43692</v>
      </c>
      <c r="G37" s="252">
        <v>43694</v>
      </c>
      <c r="H37" s="251">
        <f>G37+9</f>
        <v>43703</v>
      </c>
    </row>
    <row r="38" spans="1:8" s="243" customFormat="1" ht="15" customHeight="1">
      <c r="A38" s="249" t="s">
        <v>249</v>
      </c>
      <c r="B38" s="250" t="s">
        <v>248</v>
      </c>
      <c r="C38" s="250" t="s">
        <v>69</v>
      </c>
      <c r="D38" s="250" t="s">
        <v>255</v>
      </c>
      <c r="E38" s="249" t="s">
        <v>57</v>
      </c>
      <c r="F38" s="252">
        <f>G38-2</f>
        <v>43706</v>
      </c>
      <c r="G38" s="252">
        <v>43708</v>
      </c>
      <c r="H38" s="251">
        <f>G38+9</f>
        <v>43717</v>
      </c>
    </row>
    <row r="39" spans="1:8" s="243" customFormat="1" ht="15" customHeight="1">
      <c r="A39" s="249" t="s">
        <v>249</v>
      </c>
      <c r="B39" s="250" t="s">
        <v>248</v>
      </c>
      <c r="C39" s="250" t="s">
        <v>70</v>
      </c>
      <c r="D39" s="250" t="s">
        <v>254</v>
      </c>
      <c r="E39" s="249" t="s">
        <v>57</v>
      </c>
      <c r="F39" s="252">
        <f>G39-2</f>
        <v>43713</v>
      </c>
      <c r="G39" s="252">
        <v>43715</v>
      </c>
      <c r="H39" s="251">
        <f>G39+9</f>
        <v>43724</v>
      </c>
    </row>
    <row r="40" spans="1:8" s="243" customFormat="1" ht="15" customHeight="1">
      <c r="A40" s="249" t="s">
        <v>249</v>
      </c>
      <c r="B40" s="250" t="s">
        <v>248</v>
      </c>
      <c r="C40" s="250" t="s">
        <v>253</v>
      </c>
      <c r="D40" s="250" t="s">
        <v>252</v>
      </c>
      <c r="E40" s="249" t="s">
        <v>57</v>
      </c>
      <c r="F40" s="252">
        <f>G40-2</f>
        <v>43722</v>
      </c>
      <c r="G40" s="252">
        <v>43724</v>
      </c>
      <c r="H40" s="251">
        <f>G40+9</f>
        <v>43733</v>
      </c>
    </row>
    <row r="41" spans="1:8" s="243" customFormat="1" ht="15" customHeight="1">
      <c r="A41" s="249" t="s">
        <v>249</v>
      </c>
      <c r="B41" s="250" t="s">
        <v>248</v>
      </c>
      <c r="C41" s="250" t="s">
        <v>251</v>
      </c>
      <c r="D41" s="250" t="s">
        <v>250</v>
      </c>
      <c r="E41" s="249" t="s">
        <v>57</v>
      </c>
      <c r="F41" s="252">
        <f>G41-2</f>
        <v>43729</v>
      </c>
      <c r="G41" s="252">
        <v>43731</v>
      </c>
      <c r="H41" s="251">
        <f>G41+9</f>
        <v>43740</v>
      </c>
    </row>
    <row r="42" spans="1:8" s="243" customFormat="1" ht="15" customHeight="1">
      <c r="A42" s="249" t="s">
        <v>249</v>
      </c>
      <c r="B42" s="250" t="s">
        <v>248</v>
      </c>
      <c r="C42" s="250" t="s">
        <v>247</v>
      </c>
      <c r="D42" s="250" t="s">
        <v>246</v>
      </c>
      <c r="E42" s="249" t="s">
        <v>57</v>
      </c>
      <c r="F42" s="248">
        <f>G42-2</f>
        <v>43743</v>
      </c>
      <c r="G42" s="248">
        <v>43745</v>
      </c>
      <c r="H42" s="247">
        <f>G42+9</f>
        <v>43754</v>
      </c>
    </row>
    <row r="43" spans="1:8" s="243" customFormat="1" ht="15" customHeight="1">
      <c r="B43" s="244"/>
    </row>
    <row r="44" spans="1:8" s="243" customFormat="1" ht="14.25">
      <c r="A44" s="244"/>
    </row>
    <row r="45" spans="1:8" s="243" customFormat="1" ht="14.25">
      <c r="A45" s="244"/>
    </row>
    <row r="46" spans="1:8" s="243" customFormat="1" ht="14.25">
      <c r="A46" s="244"/>
    </row>
    <row r="47" spans="1:8" s="243" customFormat="1" ht="14.25">
      <c r="A47" s="244"/>
    </row>
    <row r="48" spans="1:8" s="243" customFormat="1" ht="14.25">
      <c r="A48" s="244"/>
    </row>
    <row r="49" spans="1:1" s="243" customFormat="1" ht="14.25">
      <c r="A49" s="244"/>
    </row>
    <row r="50" spans="1:1" s="243" customFormat="1" ht="14.25">
      <c r="A50" s="244"/>
    </row>
    <row r="51" spans="1:1" s="243" customFormat="1" ht="14.25">
      <c r="A51" s="244"/>
    </row>
    <row r="52" spans="1:1" s="243" customFormat="1" ht="14.25">
      <c r="A52" s="244"/>
    </row>
    <row r="53" spans="1:1" s="243" customFormat="1" ht="14.25">
      <c r="A53" s="244"/>
    </row>
    <row r="54" spans="1:1" s="243" customFormat="1" ht="14.25">
      <c r="A54" s="246"/>
    </row>
    <row r="55" spans="1:1" s="243" customFormat="1" ht="14.25">
      <c r="A55" s="244"/>
    </row>
    <row r="56" spans="1:1" s="243" customFormat="1" ht="14.25">
      <c r="A56" s="244"/>
    </row>
    <row r="57" spans="1:1" s="243" customFormat="1" ht="14.25">
      <c r="A57" s="244"/>
    </row>
    <row r="58" spans="1:1" s="243" customFormat="1" ht="14.25">
      <c r="A58" s="244"/>
    </row>
    <row r="59" spans="1:1" s="243" customFormat="1" ht="14.25">
      <c r="A59" s="244"/>
    </row>
    <row r="60" spans="1:1" s="243" customFormat="1" ht="14.25">
      <c r="A60" s="244"/>
    </row>
    <row r="61" spans="1:1" s="243" customFormat="1" ht="14.25">
      <c r="A61" s="244"/>
    </row>
    <row r="62" spans="1:1" s="243" customFormat="1" ht="14.25">
      <c r="A62" s="246"/>
    </row>
    <row r="63" spans="1:1" s="243" customFormat="1" ht="14.25">
      <c r="A63" s="244"/>
    </row>
    <row r="64" spans="1:1" s="243" customFormat="1" ht="14.25">
      <c r="A64" s="244"/>
    </row>
    <row r="65" spans="1:1" s="243" customFormat="1" ht="14.25">
      <c r="A65" s="244"/>
    </row>
    <row r="66" spans="1:1" s="243" customFormat="1" ht="14.25">
      <c r="A66" s="246"/>
    </row>
    <row r="67" spans="1:1" s="243" customFormat="1" ht="14.25">
      <c r="A67" s="244"/>
    </row>
    <row r="68" spans="1:1" s="243" customFormat="1" ht="14.25">
      <c r="A68" s="246"/>
    </row>
    <row r="69" spans="1:1" s="243" customFormat="1" ht="14.25">
      <c r="A69" s="246"/>
    </row>
    <row r="70" spans="1:1" s="243" customFormat="1" ht="14.25">
      <c r="A70" s="244"/>
    </row>
    <row r="71" spans="1:1" s="243" customFormat="1" ht="21.75" customHeight="1"/>
    <row r="72" spans="1:1" s="243" customFormat="1" ht="15.75" customHeight="1"/>
    <row r="73" spans="1:1" s="243" customFormat="1" ht="15.75" customHeight="1"/>
    <row r="74" spans="1:1" s="243" customFormat="1" ht="15.75" customHeight="1"/>
    <row r="75" spans="1:1" s="243" customFormat="1" ht="15.75" customHeight="1"/>
    <row r="76" spans="1:1" s="243" customFormat="1" ht="15.75" customHeight="1"/>
    <row r="77" spans="1:1" s="243" customFormat="1" ht="15.75" customHeight="1"/>
    <row r="78" spans="1:1" s="243" customFormat="1" ht="15.75" customHeight="1"/>
    <row r="79" spans="1:1" s="243" customFormat="1" ht="15.75" customHeight="1"/>
    <row r="80" spans="1:1" s="243" customFormat="1" ht="15.75" customHeight="1"/>
    <row r="81" s="243" customFormat="1" ht="15.75" customHeight="1"/>
    <row r="82" s="243" customFormat="1" ht="15.75" customHeight="1"/>
    <row r="83" s="243" customFormat="1" ht="15.75" customHeight="1"/>
    <row r="84" s="243" customFormat="1" ht="15.75" customHeight="1"/>
    <row r="85" s="243" customFormat="1" ht="15.75" customHeight="1"/>
    <row r="86" s="243" customFormat="1" ht="15.75" customHeight="1"/>
    <row r="87" s="243" customFormat="1" ht="15.75" customHeight="1"/>
    <row r="88" s="243" customFormat="1" ht="15.75" customHeight="1"/>
    <row r="89" s="243" customFormat="1" ht="21.75" customHeight="1"/>
    <row r="90" s="243" customFormat="1" ht="15.75" customHeight="1"/>
    <row r="91" s="243" customFormat="1" ht="15.75" customHeight="1"/>
    <row r="92" s="243" customFormat="1" ht="15.75" customHeight="1"/>
    <row r="93" s="243" customFormat="1" ht="15.75" customHeight="1"/>
    <row r="94" s="243" customFormat="1" ht="15.75" customHeight="1"/>
    <row r="95" s="243" customFormat="1" ht="15.75" customHeight="1"/>
    <row r="96" s="243" customFormat="1" ht="15.75" customHeight="1"/>
    <row r="97" spans="2:3" s="243" customFormat="1" ht="15.75" customHeight="1"/>
    <row r="98" spans="2:3" s="243" customFormat="1" ht="15.75" customHeight="1"/>
    <row r="99" spans="2:3" s="243" customFormat="1" ht="15.75" customHeight="1"/>
    <row r="100" spans="2:3" s="243" customFormat="1" ht="15.75" customHeight="1"/>
    <row r="101" spans="2:3" s="243" customFormat="1" ht="15.75" customHeight="1"/>
    <row r="102" spans="2:3" s="243" customFormat="1" ht="15.75" customHeight="1">
      <c r="C102" s="244"/>
    </row>
    <row r="103" spans="2:3" s="243" customFormat="1" ht="15.75" customHeight="1">
      <c r="C103" s="244"/>
    </row>
    <row r="104" spans="2:3" s="243" customFormat="1" ht="15.75" customHeight="1">
      <c r="C104" s="244"/>
    </row>
    <row r="105" spans="2:3" s="243" customFormat="1" ht="15.75" customHeight="1">
      <c r="B105" s="244"/>
      <c r="C105" s="244"/>
    </row>
    <row r="106" spans="2:3" s="243" customFormat="1" ht="15.75" customHeight="1">
      <c r="B106" s="244"/>
      <c r="C106" s="244"/>
    </row>
    <row r="107" spans="2:3" s="243" customFormat="1" ht="15.75" customHeight="1">
      <c r="B107" s="244"/>
      <c r="C107" s="244"/>
    </row>
    <row r="108" spans="2:3" s="243" customFormat="1" ht="15.75" customHeight="1">
      <c r="B108" s="244"/>
      <c r="C108" s="244"/>
    </row>
    <row r="109" spans="2:3" s="243" customFormat="1" ht="15.75" customHeight="1">
      <c r="B109" s="244"/>
      <c r="C109" s="244"/>
    </row>
    <row r="110" spans="2:3" s="243" customFormat="1" ht="15.75" customHeight="1">
      <c r="B110" s="244"/>
      <c r="C110" s="244"/>
    </row>
    <row r="111" spans="2:3" s="243" customFormat="1" ht="15.75" customHeight="1">
      <c r="B111" s="244"/>
      <c r="C111" s="244"/>
    </row>
    <row r="112" spans="2:3" s="243" customFormat="1" ht="15.75" customHeight="1">
      <c r="B112" s="244"/>
      <c r="C112" s="244"/>
    </row>
    <row r="113" spans="2:3" s="243" customFormat="1" ht="15.75" customHeight="1">
      <c r="B113" s="244"/>
      <c r="C113" s="244"/>
    </row>
    <row r="114" spans="2:3" s="243" customFormat="1" ht="15.75" customHeight="1">
      <c r="B114" s="244"/>
      <c r="C114" s="244"/>
    </row>
    <row r="115" spans="2:3" s="243" customFormat="1" ht="15.75" customHeight="1">
      <c r="B115" s="244"/>
      <c r="C115" s="244"/>
    </row>
    <row r="116" spans="2:3" s="243" customFormat="1" ht="15.75" customHeight="1">
      <c r="B116" s="244"/>
      <c r="C116" s="244"/>
    </row>
    <row r="117" spans="2:3" s="243" customFormat="1" ht="15.75" customHeight="1">
      <c r="B117" s="244"/>
      <c r="C117" s="244"/>
    </row>
    <row r="118" spans="2:3" s="243" customFormat="1" ht="15.75" customHeight="1">
      <c r="B118" s="244"/>
      <c r="C118" s="244"/>
    </row>
    <row r="119" spans="2:3" s="243" customFormat="1" ht="15.75" customHeight="1">
      <c r="B119" s="244"/>
      <c r="C119" s="244"/>
    </row>
    <row r="120" spans="2:3" s="243" customFormat="1" ht="15.75" customHeight="1">
      <c r="B120" s="244"/>
      <c r="C120" s="244"/>
    </row>
    <row r="121" spans="2:3" s="243" customFormat="1" ht="15.75" customHeight="1">
      <c r="B121" s="244"/>
      <c r="C121" s="244"/>
    </row>
    <row r="122" spans="2:3" s="243" customFormat="1" ht="15.75" customHeight="1">
      <c r="B122" s="244"/>
      <c r="C122" s="244"/>
    </row>
    <row r="123" spans="2:3" s="243" customFormat="1" ht="15.75" customHeight="1">
      <c r="B123" s="244"/>
      <c r="C123" s="244"/>
    </row>
    <row r="124" spans="2:3" s="243" customFormat="1" ht="15.75" customHeight="1">
      <c r="B124" s="244"/>
      <c r="C124" s="244"/>
    </row>
    <row r="125" spans="2:3" s="243" customFormat="1" ht="15.75" customHeight="1">
      <c r="B125" s="244"/>
      <c r="C125" s="244"/>
    </row>
    <row r="126" spans="2:3" s="243" customFormat="1" ht="15.75" customHeight="1">
      <c r="B126" s="244"/>
      <c r="C126" s="244"/>
    </row>
    <row r="127" spans="2:3" s="243" customFormat="1" ht="15.75" customHeight="1">
      <c r="B127" s="244"/>
      <c r="C127" s="244"/>
    </row>
    <row r="128" spans="2:3" s="243" customFormat="1" ht="15.75" customHeight="1">
      <c r="B128" s="244"/>
      <c r="C128" s="244"/>
    </row>
    <row r="129" spans="1:3" s="243" customFormat="1" ht="15.75" customHeight="1">
      <c r="B129" s="244"/>
      <c r="C129" s="244"/>
    </row>
    <row r="130" spans="1:3" s="243" customFormat="1" ht="15" customHeight="1">
      <c r="B130" s="244"/>
      <c r="C130" s="244"/>
    </row>
    <row r="131" spans="1:3" s="243" customFormat="1" ht="15" customHeight="1">
      <c r="B131" s="244"/>
      <c r="C131" s="244"/>
    </row>
    <row r="132" spans="1:3" s="243" customFormat="1" ht="15" customHeight="1">
      <c r="A132" s="244"/>
      <c r="B132" s="244"/>
      <c r="C132" s="244"/>
    </row>
    <row r="133" spans="1:3" s="243" customFormat="1" ht="15" customHeight="1">
      <c r="A133" s="244"/>
      <c r="B133" s="244"/>
      <c r="C133" s="244"/>
    </row>
    <row r="134" spans="1:3" s="243" customFormat="1" ht="15" customHeight="1">
      <c r="A134" s="244"/>
      <c r="B134" s="244"/>
      <c r="C134" s="244"/>
    </row>
    <row r="135" spans="1:3" s="243" customFormat="1" ht="15" customHeight="1">
      <c r="A135" s="244"/>
      <c r="B135" s="244"/>
      <c r="C135" s="244"/>
    </row>
    <row r="136" spans="1:3" s="243" customFormat="1" ht="15" customHeight="1">
      <c r="A136" s="244"/>
      <c r="B136" s="244"/>
      <c r="C136" s="244"/>
    </row>
    <row r="137" spans="1:3" s="243" customFormat="1" ht="15" customHeight="1">
      <c r="A137" s="244"/>
      <c r="B137" s="244"/>
      <c r="C137" s="244"/>
    </row>
    <row r="138" spans="1:3" s="243" customFormat="1" ht="15" customHeight="1">
      <c r="A138" s="244"/>
      <c r="B138" s="244"/>
      <c r="C138" s="244"/>
    </row>
    <row r="139" spans="1:3" s="243" customFormat="1" ht="15" customHeight="1">
      <c r="A139" s="244"/>
      <c r="B139" s="244"/>
      <c r="C139" s="244"/>
    </row>
    <row r="140" spans="1:3" s="243" customFormat="1" ht="15" customHeight="1">
      <c r="A140" s="244"/>
      <c r="B140" s="244"/>
      <c r="C140" s="244"/>
    </row>
    <row r="141" spans="1:3" s="243" customFormat="1" ht="15" customHeight="1">
      <c r="A141" s="244"/>
      <c r="B141" s="244"/>
      <c r="C141" s="244"/>
    </row>
    <row r="142" spans="1:3" s="243" customFormat="1" ht="15" customHeight="1">
      <c r="A142" s="244"/>
      <c r="B142" s="244"/>
      <c r="C142" s="244"/>
    </row>
    <row r="143" spans="1:3" s="243" customFormat="1" ht="15" customHeight="1">
      <c r="A143" s="244"/>
      <c r="B143" s="244"/>
      <c r="C143" s="244"/>
    </row>
    <row r="144" spans="1:3" s="243" customFormat="1" ht="15" customHeight="1">
      <c r="A144" s="244"/>
      <c r="B144" s="244"/>
      <c r="C144" s="244"/>
    </row>
    <row r="145" spans="1:3" s="243" customFormat="1" ht="15" customHeight="1">
      <c r="A145" s="244"/>
      <c r="B145" s="244"/>
      <c r="C145" s="244"/>
    </row>
    <row r="146" spans="1:3" s="243" customFormat="1" ht="15" customHeight="1">
      <c r="A146" s="244"/>
      <c r="B146" s="244"/>
      <c r="C146" s="244"/>
    </row>
    <row r="147" spans="1:3" s="243" customFormat="1" ht="15" customHeight="1">
      <c r="A147" s="244"/>
      <c r="B147" s="244"/>
      <c r="C147" s="244"/>
    </row>
    <row r="148" spans="1:3" s="243" customFormat="1" ht="15" customHeight="1">
      <c r="A148" s="244"/>
      <c r="B148" s="244"/>
    </row>
    <row r="149" spans="1:3" s="243" customFormat="1" ht="15" customHeight="1">
      <c r="A149" s="244"/>
      <c r="B149" s="244"/>
    </row>
    <row r="150" spans="1:3" s="243" customFormat="1" ht="15" customHeight="1">
      <c r="A150" s="244"/>
      <c r="B150" s="244"/>
      <c r="C150" s="244"/>
    </row>
    <row r="151" spans="1:3" s="243" customFormat="1" ht="15" customHeight="1">
      <c r="A151" s="244"/>
      <c r="C151" s="244"/>
    </row>
    <row r="152" spans="1:3" s="243" customFormat="1" ht="15" customHeight="1">
      <c r="A152" s="244"/>
      <c r="C152" s="244"/>
    </row>
    <row r="153" spans="1:3" s="243" customFormat="1" ht="15" customHeight="1">
      <c r="A153" s="244"/>
      <c r="B153" s="244"/>
      <c r="C153" s="244"/>
    </row>
    <row r="154" spans="1:3" s="243" customFormat="1" ht="15" customHeight="1">
      <c r="A154" s="244"/>
      <c r="B154" s="244"/>
      <c r="C154" s="244"/>
    </row>
    <row r="155" spans="1:3" s="243" customFormat="1" ht="15" customHeight="1">
      <c r="A155" s="244"/>
      <c r="B155" s="244"/>
      <c r="C155" s="244"/>
    </row>
    <row r="156" spans="1:3" s="243" customFormat="1" ht="15" customHeight="1">
      <c r="A156" s="244"/>
      <c r="B156" s="244"/>
      <c r="C156" s="244"/>
    </row>
    <row r="157" spans="1:3" s="243" customFormat="1" ht="15" customHeight="1">
      <c r="A157" s="244"/>
      <c r="B157" s="244"/>
      <c r="C157" s="244"/>
    </row>
    <row r="158" spans="1:3" s="243" customFormat="1" ht="15" customHeight="1">
      <c r="A158" s="244"/>
      <c r="B158" s="244"/>
      <c r="C158" s="244"/>
    </row>
    <row r="159" spans="1:3" s="243" customFormat="1" ht="15" customHeight="1">
      <c r="A159" s="244"/>
      <c r="B159" s="244"/>
      <c r="C159" s="244"/>
    </row>
    <row r="160" spans="1:3" s="243" customFormat="1" ht="15" customHeight="1">
      <c r="A160" s="244"/>
      <c r="B160" s="244"/>
      <c r="C160" s="244"/>
    </row>
    <row r="161" spans="1:3" s="243" customFormat="1" ht="15" customHeight="1">
      <c r="A161" s="244"/>
      <c r="B161" s="244"/>
      <c r="C161" s="244"/>
    </row>
    <row r="162" spans="1:3" s="243" customFormat="1" ht="15" customHeight="1">
      <c r="A162" s="244"/>
      <c r="B162" s="244"/>
      <c r="C162" s="244"/>
    </row>
    <row r="163" spans="1:3" s="243" customFormat="1" ht="15" customHeight="1">
      <c r="A163" s="244"/>
      <c r="B163" s="244"/>
      <c r="C163" s="244"/>
    </row>
    <row r="164" spans="1:3" s="243" customFormat="1" ht="15" customHeight="1">
      <c r="A164" s="244"/>
      <c r="B164" s="244"/>
      <c r="C164" s="244"/>
    </row>
    <row r="165" spans="1:3" s="243" customFormat="1" ht="15" customHeight="1">
      <c r="A165" s="244"/>
      <c r="B165" s="244"/>
      <c r="C165" s="244"/>
    </row>
    <row r="166" spans="1:3" s="243" customFormat="1" ht="15" customHeight="1">
      <c r="A166" s="244"/>
      <c r="B166" s="244"/>
      <c r="C166" s="244"/>
    </row>
    <row r="167" spans="1:3" s="243" customFormat="1" ht="15" customHeight="1">
      <c r="A167" s="244"/>
      <c r="B167" s="244"/>
      <c r="C167" s="244"/>
    </row>
    <row r="168" spans="1:3" s="243" customFormat="1" ht="15" customHeight="1">
      <c r="A168" s="244"/>
      <c r="B168" s="244"/>
      <c r="C168" s="244"/>
    </row>
    <row r="169" spans="1:3" s="243" customFormat="1" ht="15" customHeight="1">
      <c r="A169" s="244"/>
      <c r="B169" s="244"/>
      <c r="C169" s="244"/>
    </row>
    <row r="170" spans="1:3" s="243" customFormat="1" ht="15" customHeight="1">
      <c r="A170" s="244"/>
      <c r="B170" s="244"/>
      <c r="C170" s="244"/>
    </row>
    <row r="171" spans="1:3" s="243" customFormat="1" ht="15" customHeight="1">
      <c r="A171" s="244"/>
      <c r="B171" s="244"/>
      <c r="C171" s="244"/>
    </row>
    <row r="172" spans="1:3" s="243" customFormat="1" ht="15" customHeight="1">
      <c r="A172" s="244"/>
      <c r="B172" s="244"/>
      <c r="C172" s="245"/>
    </row>
    <row r="173" spans="1:3" s="243" customFormat="1" ht="15" customHeight="1">
      <c r="A173" s="244"/>
      <c r="B173" s="244"/>
      <c r="C173" s="244"/>
    </row>
    <row r="174" spans="1:3" s="243" customFormat="1" ht="15" customHeight="1">
      <c r="A174" s="244"/>
      <c r="B174" s="244"/>
    </row>
    <row r="175" spans="1:3" s="243" customFormat="1" ht="15" customHeight="1">
      <c r="A175" s="244"/>
      <c r="B175" s="245"/>
    </row>
    <row r="176" spans="1:3" s="243" customFormat="1" ht="15" customHeight="1">
      <c r="A176" s="244"/>
      <c r="B176" s="244"/>
    </row>
    <row r="177" spans="1:1" s="243" customFormat="1" ht="15" customHeight="1">
      <c r="A177" s="244"/>
    </row>
    <row r="178" spans="1:1" s="243" customFormat="1" ht="15" customHeight="1"/>
    <row r="179" spans="1:1" s="243" customFormat="1" ht="14.25"/>
    <row r="180" spans="1:1" s="243" customFormat="1" ht="14.25">
      <c r="A180" s="244"/>
    </row>
    <row r="181" spans="1:1" s="243" customFormat="1" ht="14.25">
      <c r="A181" s="244"/>
    </row>
    <row r="182" spans="1:1" s="243" customFormat="1" ht="14.25">
      <c r="A182" s="244"/>
    </row>
    <row r="183" spans="1:1" s="243" customFormat="1" ht="14.25">
      <c r="A183" s="244"/>
    </row>
    <row r="184" spans="1:1" s="243" customFormat="1" ht="14.25">
      <c r="A184" s="244"/>
    </row>
    <row r="185" spans="1:1" s="243" customFormat="1" ht="14.25">
      <c r="A185" s="244"/>
    </row>
    <row r="186" spans="1:1" s="243" customFormat="1" ht="14.25">
      <c r="A186" s="244"/>
    </row>
    <row r="187" spans="1:1" s="243" customFormat="1" ht="14.25">
      <c r="A187" s="244"/>
    </row>
    <row r="188" spans="1:1" s="243" customFormat="1" ht="14.25">
      <c r="A188" s="244"/>
    </row>
    <row r="189" spans="1:1" s="243" customFormat="1" ht="14.25">
      <c r="A189" s="244"/>
    </row>
    <row r="190" spans="1:1" s="243" customFormat="1" ht="14.25">
      <c r="A190" s="244"/>
    </row>
    <row r="191" spans="1:1" s="243" customFormat="1" ht="14.25">
      <c r="A191" s="244"/>
    </row>
    <row r="192" spans="1:1" s="243" customFormat="1" ht="14.25">
      <c r="A192" s="244"/>
    </row>
    <row r="193" spans="1:1" s="243" customFormat="1" ht="14.25">
      <c r="A193" s="244"/>
    </row>
    <row r="194" spans="1:1" s="243" customFormat="1" ht="14.25">
      <c r="A194" s="244"/>
    </row>
    <row r="195" spans="1:1" s="243" customFormat="1" ht="14.25">
      <c r="A195" s="244"/>
    </row>
    <row r="196" spans="1:1" s="243" customFormat="1" ht="14.25">
      <c r="A196" s="244"/>
    </row>
    <row r="197" spans="1:1" s="243" customFormat="1" ht="14.25">
      <c r="A197" s="244"/>
    </row>
    <row r="198" spans="1:1" s="243" customFormat="1" ht="14.25">
      <c r="A198" s="244"/>
    </row>
    <row r="199" spans="1:1" s="243" customFormat="1" ht="14.25">
      <c r="A199" s="244"/>
    </row>
    <row r="200" spans="1:1" s="243" customFormat="1" ht="14.25">
      <c r="A200" s="244"/>
    </row>
    <row r="201" spans="1:1" s="243" customFormat="1" ht="14.25">
      <c r="A201" s="244"/>
    </row>
    <row r="202" spans="1:1" s="243" customFormat="1" ht="14.25">
      <c r="A202" s="245"/>
    </row>
    <row r="203" spans="1:1" s="243" customFormat="1" ht="14.25">
      <c r="A203" s="244"/>
    </row>
    <row r="204" spans="1:1" s="243" customFormat="1" ht="15" customHeight="1"/>
    <row r="205" spans="1:1" s="243" customFormat="1" ht="15" customHeight="1"/>
    <row r="206" spans="1:1" s="243" customFormat="1" ht="15" customHeight="1"/>
    <row r="207" spans="1:1" s="243" customFormat="1" ht="15" customHeight="1"/>
    <row r="208" spans="1:1" s="243" customFormat="1" ht="15" customHeight="1"/>
    <row r="209" s="243" customFormat="1" ht="15" customHeight="1"/>
    <row r="210" s="243" customFormat="1" ht="15" customHeight="1"/>
    <row r="211" s="243" customFormat="1" ht="15" customHeight="1"/>
    <row r="212" s="243" customFormat="1" ht="15" customHeight="1"/>
    <row r="213" s="243" customFormat="1" ht="15" customHeight="1"/>
    <row r="214" s="243" customFormat="1" ht="15" customHeight="1"/>
    <row r="215" s="243" customFormat="1" ht="15" customHeight="1"/>
    <row r="216" s="243" customFormat="1" ht="15" customHeight="1"/>
    <row r="217" s="243" customFormat="1" ht="15" customHeight="1"/>
    <row r="218" s="243" customFormat="1" ht="15" customHeight="1"/>
    <row r="219" s="243" customFormat="1" ht="15" customHeight="1"/>
    <row r="220" s="243" customFormat="1" ht="15" customHeight="1"/>
    <row r="221" s="243" customFormat="1" ht="15" customHeight="1"/>
    <row r="222" s="243" customFormat="1" ht="15" customHeight="1"/>
    <row r="223" s="243" customFormat="1" ht="15" customHeight="1"/>
    <row r="224" s="243" customFormat="1" ht="15" customHeight="1"/>
    <row r="225" s="243" customFormat="1" ht="15" customHeight="1"/>
    <row r="226" s="243" customFormat="1" ht="15" customHeight="1"/>
    <row r="227" s="243" customFormat="1" ht="15" customHeight="1"/>
    <row r="228" s="243" customFormat="1" ht="15" customHeight="1"/>
    <row r="229" s="243" customFormat="1" ht="15" customHeight="1"/>
    <row r="230" s="243" customFormat="1" ht="15" customHeight="1"/>
    <row r="231" s="243" customFormat="1" ht="15" customHeight="1"/>
    <row r="232" s="243" customFormat="1" ht="15" customHeight="1"/>
    <row r="233" s="243" customFormat="1" ht="15" customHeight="1"/>
    <row r="234" s="243" customFormat="1" ht="15" customHeight="1"/>
    <row r="235" s="243" customFormat="1" ht="15" customHeight="1"/>
    <row r="236" s="243" customFormat="1" ht="15" customHeight="1"/>
    <row r="237" s="243" customFormat="1" ht="15" customHeight="1"/>
    <row r="238" s="243" customFormat="1" ht="15" customHeight="1"/>
    <row r="239" s="243" customFormat="1" ht="15" customHeight="1"/>
    <row r="240" s="243" customFormat="1" ht="15" customHeight="1"/>
    <row r="241" s="243" customFormat="1" ht="15" customHeight="1"/>
    <row r="242" s="243" customFormat="1" ht="15" customHeight="1"/>
    <row r="243" s="243" customFormat="1" ht="15" customHeight="1"/>
    <row r="244" s="243" customFormat="1" ht="15" customHeight="1"/>
    <row r="245" s="243" customFormat="1" ht="15" customHeight="1"/>
    <row r="246" s="243" customFormat="1" ht="15" customHeight="1"/>
    <row r="247" s="243" customFormat="1" ht="15" customHeight="1"/>
    <row r="248" s="243" customFormat="1" ht="15" customHeight="1"/>
    <row r="249" s="243" customFormat="1" ht="14.25"/>
    <row r="250" s="243" customFormat="1" ht="14.25"/>
    <row r="251" s="243" customFormat="1" ht="14.25"/>
    <row r="252" s="243" customFormat="1" ht="14.25"/>
    <row r="253" s="243" customFormat="1" ht="14.25"/>
    <row r="254" s="243" customFormat="1" ht="14.25"/>
    <row r="255" s="243" customFormat="1" ht="14.25"/>
    <row r="256" s="243" customFormat="1" ht="14.25"/>
    <row r="257" s="243" customFormat="1" ht="14.25"/>
    <row r="258" s="243" customFormat="1" ht="14.25"/>
    <row r="259" s="243" customFormat="1" ht="14.25"/>
    <row r="260" s="243" customFormat="1" ht="14.25"/>
    <row r="261" s="243" customFormat="1" ht="14.25"/>
    <row r="262" s="243" customFormat="1" ht="14.25"/>
    <row r="263" s="243" customFormat="1" ht="14.25"/>
    <row r="264" s="243" customFormat="1" ht="14.25"/>
    <row r="265" s="243" customFormat="1" ht="14.25"/>
    <row r="266" s="243" customFormat="1" ht="14.25"/>
    <row r="267" s="243" customFormat="1" ht="14.25"/>
    <row r="268" s="243" customFormat="1" ht="14.25"/>
    <row r="269" s="243" customFormat="1" ht="14.25"/>
    <row r="270" s="243" customFormat="1" ht="14.25"/>
    <row r="271" s="243" customFormat="1" ht="14.25"/>
    <row r="272" s="243" customFormat="1" ht="14.25"/>
    <row r="273" s="243" customFormat="1" ht="14.25"/>
    <row r="274" s="243" customFormat="1" ht="14.25"/>
    <row r="275" s="243" customFormat="1" ht="14.25"/>
    <row r="276" s="243" customFormat="1" ht="14.25"/>
    <row r="277" s="243" customFormat="1" ht="14.25"/>
    <row r="278" s="243" customFormat="1" ht="14.25"/>
    <row r="279" s="243" customFormat="1" ht="14.25"/>
    <row r="280" s="243" customFormat="1" ht="14.25"/>
    <row r="281" s="243" customFormat="1" ht="14.25"/>
    <row r="282" s="243" customFormat="1" ht="14.25"/>
    <row r="283" s="243" customFormat="1" ht="14.25"/>
    <row r="284" s="243" customFormat="1" ht="14.25"/>
    <row r="285" s="243" customFormat="1" ht="14.25"/>
    <row r="286" s="243" customFormat="1" ht="14.25"/>
    <row r="287" s="243" customFormat="1" ht="14.25"/>
    <row r="288" s="243" customFormat="1" ht="14.25"/>
    <row r="289" s="243" customFormat="1" ht="14.25"/>
    <row r="290" s="243" customFormat="1" ht="14.25"/>
    <row r="291" s="243" customFormat="1" ht="14.25"/>
    <row r="292" s="243" customFormat="1" ht="14.25"/>
    <row r="293" s="243" customFormat="1" ht="14.25"/>
    <row r="294" s="243" customFormat="1" ht="14.25"/>
    <row r="295" s="243" customFormat="1" ht="14.25"/>
    <row r="296" s="243" customFormat="1" ht="14.25"/>
    <row r="297" s="243" customFormat="1" ht="14.25"/>
    <row r="298" s="243" customFormat="1" ht="14.25"/>
    <row r="299" s="243" customFormat="1" ht="14.25"/>
    <row r="300" s="243" customFormat="1" ht="14.25"/>
    <row r="301" s="243" customFormat="1" ht="14.25"/>
    <row r="302" s="243" customFormat="1" ht="14.25"/>
    <row r="303" s="243" customFormat="1" ht="14.25"/>
    <row r="304" s="243" customFormat="1" ht="14.25"/>
    <row r="305" s="243" customFormat="1" ht="14.25"/>
    <row r="306" s="243" customFormat="1" ht="15" customHeight="1"/>
    <row r="307" s="243" customFormat="1" ht="14.25"/>
    <row r="308" s="243" customFormat="1" ht="14.25"/>
    <row r="309" s="243" customFormat="1" ht="14.25"/>
    <row r="310" s="243" customFormat="1" ht="14.25"/>
    <row r="311" s="243" customFormat="1" ht="14.25"/>
    <row r="312" s="243" customFormat="1" ht="21.75" customHeight="1"/>
    <row r="313" s="243" customFormat="1" ht="15.75" customHeight="1"/>
    <row r="314" s="243" customFormat="1" ht="15.75" customHeight="1"/>
    <row r="315" s="243" customFormat="1" ht="15.75" customHeight="1"/>
    <row r="316" s="243" customFormat="1" ht="15.75" customHeight="1"/>
    <row r="317" s="243" customFormat="1" ht="15.75" customHeight="1"/>
    <row r="318" s="243" customFormat="1" ht="15.75" customHeight="1"/>
    <row r="319" s="243" customFormat="1" ht="15.75" customHeight="1"/>
    <row r="320" s="243" customFormat="1" ht="15.75" customHeight="1"/>
    <row r="321" s="243" customFormat="1" ht="15.75" customHeight="1"/>
    <row r="322" s="243" customFormat="1" ht="15.75" customHeight="1"/>
    <row r="323" s="243" customFormat="1" ht="15.75" customHeight="1"/>
    <row r="324" s="243" customFormat="1" ht="15.75" customHeight="1"/>
    <row r="325" s="243" customFormat="1" ht="15.75" customHeight="1"/>
    <row r="326" s="243" customFormat="1" ht="15.75" customHeight="1"/>
    <row r="327" s="243" customFormat="1" ht="15.75" customHeight="1"/>
    <row r="328" s="243" customFormat="1" ht="21.75" customHeight="1"/>
    <row r="329" s="243" customFormat="1" ht="15.75" customHeight="1"/>
    <row r="330" s="243" customFormat="1" ht="15.75" customHeight="1"/>
    <row r="331" s="243" customFormat="1" ht="15.75" customHeight="1"/>
    <row r="332" s="243" customFormat="1" ht="15.75" customHeight="1"/>
    <row r="333" s="243" customFormat="1" ht="15.75" customHeight="1"/>
    <row r="334" s="243" customFormat="1" ht="15.75" customHeight="1"/>
    <row r="335" s="243" customFormat="1" ht="15.75" customHeight="1"/>
    <row r="336" s="243" customFormat="1" ht="15.75" customHeight="1"/>
    <row r="337" s="243" customFormat="1" ht="15.75" customHeight="1"/>
    <row r="338" s="243" customFormat="1" ht="15.75" customHeight="1"/>
    <row r="339" s="243" customFormat="1" ht="15.75" customHeight="1"/>
    <row r="340" s="243" customFormat="1" ht="15.75" customHeight="1"/>
    <row r="341" s="243" customFormat="1" ht="15.75" customHeight="1"/>
    <row r="342" s="243" customFormat="1" ht="15.75" customHeight="1"/>
    <row r="343" s="243" customFormat="1" ht="15.75" customHeight="1"/>
    <row r="344" s="243" customFormat="1" ht="15.75" customHeight="1"/>
    <row r="345" s="243" customFormat="1" ht="15.75" customHeight="1"/>
    <row r="346" s="243" customFormat="1" ht="15.75" customHeight="1"/>
    <row r="347" s="243" customFormat="1" ht="15.75" customHeight="1"/>
    <row r="348" s="243" customFormat="1" ht="15.75" customHeight="1"/>
    <row r="349" s="243" customFormat="1" ht="15.75" customHeight="1"/>
    <row r="350" s="243" customFormat="1" ht="15.75" customHeight="1"/>
    <row r="351" s="243" customFormat="1" ht="15.75" customHeight="1"/>
    <row r="352" s="243" customFormat="1" ht="15.75" customHeight="1"/>
    <row r="353" s="243" customFormat="1" ht="15.75" customHeight="1"/>
    <row r="354" s="243" customFormat="1" ht="15.75" customHeight="1"/>
    <row r="355" s="243" customFormat="1" ht="15.75" customHeight="1"/>
    <row r="356" s="243" customFormat="1" ht="15.75" customHeight="1"/>
    <row r="357" s="243" customFormat="1" ht="15.75" customHeight="1"/>
    <row r="358" s="243" customFormat="1" ht="15.75" customHeight="1"/>
    <row r="359" s="243" customFormat="1" ht="15.75" customHeight="1"/>
    <row r="360" s="243" customFormat="1" ht="15.75" customHeight="1"/>
    <row r="361" s="243" customFormat="1" ht="15.75" customHeight="1"/>
    <row r="362" s="243" customFormat="1" ht="15.75" customHeight="1"/>
    <row r="363" s="243" customFormat="1" ht="15.75" customHeight="1"/>
    <row r="364" s="243" customFormat="1" ht="15.75" customHeight="1"/>
    <row r="365" s="243" customFormat="1" ht="15.75" customHeight="1"/>
    <row r="366" s="243" customFormat="1" ht="15.75" customHeight="1"/>
    <row r="367" s="243" customFormat="1" ht="15.75" customHeight="1"/>
    <row r="368" s="243" customFormat="1" ht="15.75" customHeight="1"/>
    <row r="369" s="243" customFormat="1" ht="15.75" customHeight="1"/>
    <row r="370" s="243" customFormat="1" ht="15.75" customHeight="1"/>
    <row r="371" s="243" customFormat="1" ht="15.75" customHeight="1"/>
    <row r="372" s="243" customFormat="1" ht="15.75" customHeight="1"/>
    <row r="373" s="243" customFormat="1" ht="15.75" customHeight="1"/>
    <row r="374" s="243" customFormat="1" ht="15.75" customHeight="1"/>
    <row r="375" s="243" customFormat="1" ht="15.75" customHeight="1"/>
    <row r="376" s="243" customFormat="1" ht="15.75" customHeight="1"/>
    <row r="377" s="243" customFormat="1" ht="15.75" customHeight="1"/>
    <row r="378" s="243" customFormat="1" ht="15.75" customHeight="1"/>
    <row r="379" s="243" customFormat="1" ht="15.75" customHeight="1"/>
    <row r="380" s="243" customFormat="1" ht="15.75" customHeight="1"/>
    <row r="381" s="243" customFormat="1" ht="15.75" customHeight="1"/>
    <row r="382" s="243" customFormat="1" ht="15.75" customHeight="1"/>
    <row r="383" s="243" customFormat="1" ht="15.75" customHeight="1"/>
    <row r="384" s="243" customFormat="1" ht="15.75" customHeight="1"/>
    <row r="385" s="243" customFormat="1" ht="15.75" customHeight="1"/>
    <row r="386" s="243" customFormat="1" ht="15.75" customHeight="1"/>
    <row r="387" s="243" customFormat="1" ht="15.75" customHeight="1"/>
    <row r="388" s="243" customFormat="1" ht="15.75" customHeight="1"/>
    <row r="389" s="243" customFormat="1" ht="15.75" customHeight="1"/>
    <row r="390" s="243" customFormat="1" ht="15.75" customHeight="1"/>
    <row r="391" s="243" customFormat="1" ht="15.75" customHeight="1"/>
    <row r="392" s="243" customFormat="1" ht="15.75" customHeight="1"/>
    <row r="393" s="243" customFormat="1" ht="15.75" customHeight="1"/>
    <row r="394" s="243" customFormat="1" ht="15.75" customHeight="1"/>
    <row r="395" s="243" customFormat="1" ht="15.75" customHeight="1"/>
    <row r="396" s="243" customFormat="1" ht="15.75" customHeight="1"/>
    <row r="397" s="243" customFormat="1" ht="15.75" customHeight="1"/>
    <row r="398" s="243" customFormat="1" ht="15.75" customHeight="1"/>
    <row r="399" s="243" customFormat="1" ht="15.75" customHeight="1"/>
    <row r="400" s="243" customFormat="1" ht="15.75" customHeight="1"/>
    <row r="401" s="243" customFormat="1" ht="15.75" customHeight="1"/>
    <row r="402" s="243" customFormat="1" ht="15.75" customHeight="1"/>
    <row r="403" s="243" customFormat="1" ht="15.75" customHeight="1"/>
    <row r="404" s="243" customFormat="1" ht="15.75" customHeight="1"/>
    <row r="405" s="243" customFormat="1" ht="15.75" customHeight="1"/>
    <row r="406" s="243" customFormat="1" ht="15.75" customHeight="1"/>
    <row r="407" s="243" customFormat="1" ht="15.75" customHeight="1"/>
    <row r="408" s="243" customFormat="1" ht="15.75" customHeight="1"/>
    <row r="409" s="243" customFormat="1" ht="15.75" customHeight="1"/>
    <row r="410" s="243" customFormat="1" ht="15.75" customHeight="1"/>
    <row r="411" s="243" customFormat="1" ht="15.75" customHeight="1"/>
    <row r="412" s="243" customFormat="1" ht="15.75" customHeight="1"/>
    <row r="413" s="243" customFormat="1" ht="15.75" customHeight="1"/>
    <row r="414" s="243" customFormat="1" ht="15.75" customHeight="1"/>
    <row r="415" s="243" customFormat="1" ht="15.75" customHeight="1"/>
    <row r="416" s="243" customFormat="1" ht="15.75" customHeight="1"/>
    <row r="417" s="243" customFormat="1" ht="15.75" customHeight="1"/>
    <row r="418" s="243" customFormat="1" ht="15.75" customHeight="1"/>
    <row r="419" s="243" customFormat="1" ht="15.75" customHeight="1"/>
    <row r="420" s="243" customFormat="1" ht="15.75" customHeight="1"/>
    <row r="421" s="243" customFormat="1" ht="15.75" customHeight="1"/>
    <row r="422" s="243" customFormat="1" ht="15.75" customHeight="1"/>
    <row r="423" s="243" customFormat="1" ht="15.75" customHeight="1"/>
    <row r="424" s="243" customFormat="1" ht="15.75" customHeight="1"/>
    <row r="425" s="243" customFormat="1" ht="15.75" customHeight="1"/>
    <row r="426" s="243" customFormat="1" ht="15.75" customHeight="1"/>
    <row r="427" s="243" customFormat="1" ht="15.75" customHeight="1"/>
    <row r="428" s="243" customFormat="1" ht="15.75" customHeight="1"/>
    <row r="429" s="243" customFormat="1" ht="15.75" customHeight="1"/>
    <row r="430" s="243" customFormat="1" ht="15.75" customHeight="1"/>
    <row r="431" s="243" customFormat="1" ht="15.75" customHeight="1"/>
    <row r="432" s="243" customFormat="1" ht="15.75" customHeight="1"/>
    <row r="433" spans="9:13" s="243" customFormat="1" ht="15.75" customHeight="1"/>
    <row r="434" spans="9:13" s="243" customFormat="1" ht="15.75" customHeight="1"/>
    <row r="435" spans="9:13" s="243" customFormat="1" ht="15.75" customHeight="1"/>
    <row r="436" spans="9:13" s="243" customFormat="1" ht="15.75" customHeight="1"/>
    <row r="437" spans="9:13" s="243" customFormat="1" ht="15.75" customHeight="1"/>
    <row r="438" spans="9:13" s="243" customFormat="1" ht="15.75" customHeight="1"/>
    <row r="439" spans="9:13" s="243" customFormat="1" ht="15.75" customHeight="1">
      <c r="I439" s="241"/>
      <c r="J439" s="241"/>
    </row>
    <row r="440" spans="9:13" s="243" customFormat="1" ht="15.75" customHeight="1">
      <c r="I440" s="241"/>
      <c r="J440" s="241"/>
    </row>
    <row r="441" spans="9:13" s="243" customFormat="1" ht="15.75" customHeight="1">
      <c r="I441" s="241"/>
      <c r="J441" s="241"/>
    </row>
    <row r="442" spans="9:13" s="243" customFormat="1" ht="15.75" customHeight="1">
      <c r="I442" s="241"/>
      <c r="J442" s="241"/>
    </row>
    <row r="443" spans="9:13" s="243" customFormat="1" ht="15.75" customHeight="1">
      <c r="I443" s="241"/>
      <c r="J443" s="241"/>
    </row>
    <row r="444" spans="9:13" s="243" customFormat="1" ht="15.75" customHeight="1">
      <c r="I444" s="241"/>
      <c r="J444" s="241"/>
    </row>
    <row r="445" spans="9:13" s="243" customFormat="1" ht="15.75" customHeight="1">
      <c r="I445" s="241"/>
      <c r="J445" s="241"/>
    </row>
    <row r="446" spans="9:13" s="243" customFormat="1" ht="15.75" customHeight="1">
      <c r="I446" s="241"/>
      <c r="J446" s="241"/>
      <c r="K446" s="241"/>
      <c r="L446" s="241"/>
      <c r="M446" s="241"/>
    </row>
    <row r="447" spans="9:13" s="243" customFormat="1" ht="15.75" customHeight="1">
      <c r="I447" s="241"/>
      <c r="J447" s="241"/>
      <c r="K447" s="241"/>
      <c r="L447" s="241"/>
      <c r="M447" s="241"/>
    </row>
    <row r="448" spans="9:13" s="243" customFormat="1" ht="15.75" customHeight="1">
      <c r="I448" s="241"/>
      <c r="J448" s="241"/>
      <c r="K448" s="241"/>
      <c r="L448" s="241"/>
      <c r="M448" s="241"/>
    </row>
    <row r="449" spans="2:15" s="243" customFormat="1" ht="15.75" customHeight="1">
      <c r="I449" s="241"/>
      <c r="J449" s="241"/>
      <c r="K449" s="241"/>
      <c r="L449" s="241"/>
      <c r="M449" s="241"/>
    </row>
    <row r="450" spans="2:15" s="243" customFormat="1" ht="15.75" customHeight="1">
      <c r="I450" s="241"/>
      <c r="J450" s="241"/>
      <c r="K450" s="241"/>
      <c r="L450" s="241"/>
      <c r="M450" s="241"/>
    </row>
    <row r="451" spans="2:15" s="243" customFormat="1" ht="15.75" customHeight="1">
      <c r="F451" s="241"/>
      <c r="I451" s="241"/>
      <c r="J451" s="241"/>
      <c r="K451" s="241"/>
      <c r="L451" s="241"/>
      <c r="M451" s="241"/>
    </row>
    <row r="452" spans="2:15" s="243" customFormat="1" ht="15.75" customHeight="1">
      <c r="F452" s="241"/>
      <c r="G452" s="241"/>
      <c r="I452" s="241"/>
      <c r="J452" s="241"/>
      <c r="K452" s="241"/>
      <c r="L452" s="241"/>
      <c r="M452" s="241"/>
    </row>
    <row r="453" spans="2:15" s="243" customFormat="1" ht="15.75" customHeight="1">
      <c r="C453" s="241"/>
      <c r="F453" s="241"/>
      <c r="G453" s="241"/>
      <c r="I453" s="241"/>
      <c r="J453" s="241"/>
      <c r="K453" s="241"/>
      <c r="L453" s="241"/>
      <c r="M453" s="241"/>
    </row>
    <row r="454" spans="2:15" s="243" customFormat="1" ht="15.75" customHeight="1">
      <c r="C454" s="241"/>
      <c r="F454" s="241"/>
      <c r="G454" s="241"/>
      <c r="I454" s="241"/>
      <c r="J454" s="241"/>
      <c r="K454" s="241"/>
      <c r="L454" s="241"/>
      <c r="M454" s="241"/>
    </row>
    <row r="455" spans="2:15" s="243" customFormat="1" ht="15.75" customHeight="1">
      <c r="C455" s="241"/>
      <c r="F455" s="241"/>
      <c r="G455" s="241"/>
      <c r="I455" s="241"/>
      <c r="J455" s="241"/>
      <c r="K455" s="241"/>
      <c r="L455" s="241"/>
      <c r="M455" s="241"/>
    </row>
    <row r="456" spans="2:15" s="243" customFormat="1" ht="15.75" customHeight="1">
      <c r="B456" s="241"/>
      <c r="C456" s="241"/>
      <c r="D456" s="241"/>
      <c r="E456" s="241"/>
      <c r="F456" s="241"/>
      <c r="G456" s="241"/>
      <c r="I456" s="241"/>
      <c r="J456" s="241"/>
      <c r="K456" s="241"/>
      <c r="L456" s="241"/>
      <c r="M456" s="241"/>
    </row>
    <row r="457" spans="2:15" s="243" customFormat="1" ht="15.75" customHeight="1">
      <c r="B457" s="241"/>
      <c r="C457" s="241"/>
      <c r="D457" s="241"/>
      <c r="E457" s="241"/>
      <c r="F457" s="241"/>
      <c r="G457" s="241"/>
      <c r="I457" s="241"/>
      <c r="J457" s="241"/>
      <c r="K457" s="241"/>
      <c r="L457" s="241"/>
      <c r="M457" s="241"/>
    </row>
    <row r="458" spans="2:15" s="243" customFormat="1" ht="15.75" customHeight="1">
      <c r="B458" s="241"/>
      <c r="C458" s="241"/>
      <c r="D458" s="241"/>
      <c r="E458" s="241"/>
      <c r="F458" s="241"/>
      <c r="G458" s="241"/>
      <c r="I458" s="241"/>
      <c r="J458" s="241"/>
      <c r="K458" s="241"/>
      <c r="L458" s="241"/>
      <c r="M458" s="241"/>
    </row>
    <row r="459" spans="2:15" s="243" customFormat="1" ht="15.75" customHeight="1">
      <c r="B459" s="241"/>
      <c r="C459" s="241"/>
      <c r="D459" s="241"/>
      <c r="E459" s="241"/>
      <c r="F459" s="241"/>
      <c r="G459" s="241"/>
      <c r="I459" s="241"/>
      <c r="J459" s="241"/>
      <c r="K459" s="241"/>
      <c r="L459" s="241"/>
      <c r="M459" s="241"/>
    </row>
    <row r="460" spans="2:15" s="243" customFormat="1" ht="15.75" customHeight="1">
      <c r="B460" s="241"/>
      <c r="C460" s="241"/>
      <c r="D460" s="241"/>
      <c r="E460" s="241"/>
      <c r="F460" s="241"/>
      <c r="G460" s="241"/>
      <c r="I460" s="241"/>
      <c r="J460" s="241"/>
      <c r="K460" s="241"/>
      <c r="L460" s="241"/>
      <c r="M460" s="241"/>
      <c r="N460" s="241"/>
    </row>
    <row r="461" spans="2:15" s="243" customFormat="1" ht="15.75" customHeight="1">
      <c r="B461" s="241"/>
      <c r="C461" s="241"/>
      <c r="D461" s="241"/>
      <c r="E461" s="241"/>
      <c r="F461" s="241"/>
      <c r="G461" s="241"/>
      <c r="I461" s="241"/>
      <c r="J461" s="241"/>
      <c r="K461" s="241"/>
      <c r="L461" s="241"/>
      <c r="M461" s="241"/>
      <c r="N461" s="241"/>
    </row>
    <row r="462" spans="2:15" s="243" customFormat="1" ht="15.75" customHeight="1">
      <c r="B462" s="241"/>
      <c r="C462" s="241"/>
      <c r="D462" s="241"/>
      <c r="E462" s="241"/>
      <c r="F462" s="241"/>
      <c r="G462" s="241"/>
      <c r="H462" s="241"/>
      <c r="I462" s="241"/>
      <c r="J462" s="241"/>
      <c r="K462" s="241"/>
      <c r="L462" s="241"/>
      <c r="M462" s="241"/>
      <c r="N462" s="241"/>
    </row>
    <row r="463" spans="2:15" s="243" customFormat="1" ht="15.75" customHeight="1">
      <c r="B463" s="241"/>
      <c r="C463" s="241"/>
      <c r="D463" s="241"/>
      <c r="E463" s="241"/>
      <c r="F463" s="241"/>
      <c r="G463" s="241"/>
      <c r="H463" s="241"/>
      <c r="I463" s="241"/>
      <c r="J463" s="241"/>
      <c r="K463" s="241"/>
      <c r="L463" s="241"/>
      <c r="M463" s="241"/>
      <c r="N463" s="241"/>
      <c r="O463" s="241"/>
    </row>
    <row r="464" spans="2:15" s="243" customFormat="1" ht="15.75" customHeight="1">
      <c r="B464" s="241"/>
      <c r="C464" s="241"/>
      <c r="D464" s="241"/>
      <c r="E464" s="241"/>
      <c r="F464" s="241"/>
      <c r="G464" s="241"/>
      <c r="H464" s="241"/>
      <c r="I464" s="241"/>
      <c r="J464" s="241"/>
      <c r="K464" s="241"/>
      <c r="L464" s="241"/>
      <c r="M464" s="241"/>
      <c r="N464" s="241"/>
      <c r="O464" s="241"/>
    </row>
    <row r="465" spans="2:15" s="243" customFormat="1" ht="15.75" customHeight="1">
      <c r="B465" s="241"/>
      <c r="C465" s="241"/>
      <c r="D465" s="241"/>
      <c r="E465" s="241"/>
      <c r="F465" s="241"/>
      <c r="G465" s="241"/>
      <c r="H465" s="241"/>
      <c r="I465" s="241"/>
      <c r="J465" s="241"/>
      <c r="K465" s="241"/>
      <c r="L465" s="241"/>
      <c r="M465" s="241"/>
      <c r="N465" s="241"/>
      <c r="O465" s="241"/>
    </row>
    <row r="466" spans="2:15" s="243" customFormat="1" ht="15.75" customHeight="1">
      <c r="B466" s="241"/>
      <c r="C466" s="241"/>
      <c r="D466" s="241"/>
      <c r="E466" s="241"/>
      <c r="F466" s="241"/>
      <c r="G466" s="241"/>
      <c r="H466" s="241"/>
      <c r="I466" s="241"/>
      <c r="J466" s="241"/>
      <c r="K466" s="241"/>
      <c r="L466" s="241"/>
      <c r="M466" s="241"/>
      <c r="N466" s="241"/>
      <c r="O466" s="241"/>
    </row>
    <row r="467" spans="2:15" s="243" customFormat="1" ht="15.75" customHeight="1">
      <c r="B467" s="241"/>
      <c r="C467" s="241"/>
      <c r="D467" s="241"/>
      <c r="E467" s="241"/>
      <c r="F467" s="241"/>
      <c r="G467" s="241"/>
      <c r="H467" s="241"/>
      <c r="I467" s="241"/>
      <c r="J467" s="241"/>
      <c r="K467" s="241"/>
      <c r="L467" s="241"/>
      <c r="M467" s="241"/>
      <c r="N467" s="241"/>
      <c r="O467" s="241"/>
    </row>
    <row r="468" spans="2:15" s="243" customFormat="1" ht="15.75" customHeight="1">
      <c r="B468" s="241"/>
      <c r="C468" s="241"/>
      <c r="D468" s="241"/>
      <c r="E468" s="241"/>
      <c r="F468" s="241"/>
      <c r="G468" s="241"/>
      <c r="H468" s="241"/>
      <c r="I468" s="241"/>
      <c r="J468" s="241"/>
      <c r="K468" s="241"/>
      <c r="L468" s="241"/>
      <c r="M468" s="241"/>
      <c r="N468" s="241"/>
      <c r="O468" s="241"/>
    </row>
    <row r="469" spans="2:15" s="243" customFormat="1" ht="15.75" customHeight="1">
      <c r="B469" s="241"/>
      <c r="C469" s="241"/>
      <c r="D469" s="241"/>
      <c r="E469" s="241"/>
      <c r="F469" s="241"/>
      <c r="G469" s="241"/>
      <c r="H469" s="241"/>
      <c r="I469" s="241"/>
      <c r="J469" s="241"/>
      <c r="K469" s="241"/>
      <c r="L469" s="241"/>
      <c r="M469" s="241"/>
      <c r="N469" s="241"/>
      <c r="O469" s="241"/>
    </row>
    <row r="470" spans="2:15" s="243" customFormat="1" ht="15.75" customHeight="1">
      <c r="B470" s="241"/>
      <c r="C470" s="241"/>
      <c r="D470" s="241"/>
      <c r="E470" s="241"/>
      <c r="F470" s="241"/>
      <c r="G470" s="241"/>
      <c r="H470" s="241"/>
      <c r="I470" s="241"/>
      <c r="J470" s="241"/>
      <c r="K470" s="241"/>
      <c r="L470" s="241"/>
      <c r="M470" s="241"/>
      <c r="N470" s="241"/>
      <c r="O470" s="241"/>
    </row>
    <row r="471" spans="2:15" s="243" customFormat="1" ht="15.75" customHeight="1">
      <c r="B471" s="241"/>
      <c r="C471" s="241"/>
      <c r="D471" s="241"/>
      <c r="E471" s="241"/>
      <c r="F471" s="241"/>
      <c r="G471" s="241"/>
      <c r="H471" s="241"/>
      <c r="I471" s="241"/>
      <c r="J471" s="241"/>
      <c r="K471" s="241"/>
      <c r="L471" s="241"/>
      <c r="M471" s="241"/>
      <c r="N471" s="241"/>
      <c r="O471" s="241"/>
    </row>
    <row r="472" spans="2:15" s="243" customFormat="1" ht="15.75" customHeight="1">
      <c r="B472" s="241"/>
      <c r="C472" s="241"/>
      <c r="D472" s="241"/>
      <c r="E472" s="241"/>
      <c r="F472" s="241"/>
      <c r="G472" s="241"/>
      <c r="H472" s="241"/>
      <c r="I472" s="241"/>
      <c r="J472" s="241"/>
      <c r="K472" s="241"/>
      <c r="L472" s="241"/>
      <c r="M472" s="241"/>
      <c r="N472" s="241"/>
      <c r="O472" s="241"/>
    </row>
    <row r="473" spans="2:15" s="243" customFormat="1" ht="15.75" customHeight="1">
      <c r="B473" s="241"/>
      <c r="C473" s="241"/>
      <c r="D473" s="241"/>
      <c r="E473" s="241"/>
      <c r="F473" s="241"/>
      <c r="G473" s="241"/>
      <c r="H473" s="241"/>
      <c r="I473" s="241"/>
      <c r="J473" s="241"/>
      <c r="K473" s="241"/>
      <c r="L473" s="241"/>
      <c r="M473" s="241"/>
      <c r="N473" s="241"/>
      <c r="O473" s="241"/>
    </row>
    <row r="474" spans="2:15" s="243" customFormat="1" ht="15.75" customHeight="1">
      <c r="B474" s="241"/>
      <c r="C474" s="241"/>
      <c r="D474" s="241"/>
      <c r="E474" s="241"/>
      <c r="F474" s="241"/>
      <c r="G474" s="241"/>
      <c r="H474" s="241"/>
      <c r="I474" s="241"/>
      <c r="J474" s="241"/>
      <c r="K474" s="241"/>
      <c r="L474" s="241"/>
      <c r="M474" s="241"/>
      <c r="N474" s="241"/>
      <c r="O474" s="241"/>
    </row>
    <row r="475" spans="2:15" s="243" customFormat="1" ht="15.75" customHeight="1">
      <c r="B475" s="241"/>
      <c r="C475" s="241"/>
      <c r="D475" s="241"/>
      <c r="E475" s="241"/>
      <c r="F475" s="241"/>
      <c r="G475" s="241"/>
      <c r="H475" s="241"/>
      <c r="I475" s="241"/>
      <c r="J475" s="241"/>
      <c r="K475" s="241"/>
      <c r="L475" s="241"/>
      <c r="M475" s="241"/>
      <c r="N475" s="241"/>
      <c r="O475" s="241"/>
    </row>
    <row r="476" spans="2:15" s="243" customFormat="1" ht="15.75" customHeight="1">
      <c r="B476" s="241"/>
      <c r="C476" s="241"/>
      <c r="D476" s="241"/>
      <c r="E476" s="241"/>
      <c r="F476" s="241"/>
      <c r="G476" s="241"/>
      <c r="H476" s="241"/>
      <c r="I476" s="241"/>
      <c r="J476" s="241"/>
      <c r="K476" s="241"/>
      <c r="L476" s="241"/>
      <c r="M476" s="241"/>
      <c r="N476" s="241"/>
      <c r="O476" s="241"/>
    </row>
    <row r="477" spans="2:15" s="243" customFormat="1" ht="15.75" customHeight="1">
      <c r="B477" s="241"/>
      <c r="C477" s="241"/>
      <c r="D477" s="241"/>
      <c r="E477" s="241"/>
      <c r="F477" s="241"/>
      <c r="G477" s="241"/>
      <c r="H477" s="241"/>
      <c r="I477" s="241"/>
      <c r="J477" s="241"/>
      <c r="K477" s="241"/>
      <c r="L477" s="241"/>
      <c r="M477" s="241"/>
      <c r="N477" s="241"/>
      <c r="O477" s="241"/>
    </row>
    <row r="478" spans="2:15" s="243" customFormat="1" ht="15.75" customHeight="1">
      <c r="B478" s="241"/>
      <c r="C478" s="241"/>
      <c r="D478" s="241"/>
      <c r="E478" s="241"/>
      <c r="F478" s="241"/>
      <c r="G478" s="241"/>
      <c r="H478" s="241"/>
      <c r="I478" s="241"/>
      <c r="J478" s="241"/>
      <c r="K478" s="241"/>
      <c r="L478" s="241"/>
      <c r="M478" s="241"/>
      <c r="N478" s="241"/>
      <c r="O478" s="241"/>
    </row>
    <row r="479" spans="2:15" s="243" customFormat="1" ht="15.75" customHeight="1">
      <c r="B479" s="241"/>
      <c r="C479" s="241"/>
      <c r="D479" s="241"/>
      <c r="E479" s="241"/>
      <c r="F479" s="241"/>
      <c r="G479" s="241"/>
      <c r="H479" s="241"/>
      <c r="I479" s="241"/>
      <c r="J479" s="241"/>
      <c r="K479" s="241"/>
      <c r="L479" s="241"/>
      <c r="M479" s="241"/>
      <c r="N479" s="241"/>
      <c r="O479" s="241"/>
    </row>
    <row r="480" spans="2:15" s="243" customFormat="1" ht="15.75" customHeight="1">
      <c r="B480" s="241"/>
      <c r="C480" s="241"/>
      <c r="D480" s="241"/>
      <c r="E480" s="241"/>
      <c r="F480" s="241"/>
      <c r="G480" s="241"/>
      <c r="H480" s="241"/>
      <c r="I480" s="241"/>
      <c r="J480" s="241"/>
      <c r="K480" s="241"/>
      <c r="L480" s="241"/>
      <c r="M480" s="241"/>
      <c r="N480" s="241"/>
      <c r="O480" s="241"/>
    </row>
    <row r="481" spans="1:15" s="243" customFormat="1" ht="15.75" customHeight="1">
      <c r="B481" s="241"/>
      <c r="C481" s="241"/>
      <c r="D481" s="241"/>
      <c r="E481" s="241"/>
      <c r="F481" s="241"/>
      <c r="G481" s="241"/>
      <c r="H481" s="241"/>
      <c r="I481" s="241"/>
      <c r="J481" s="241"/>
      <c r="K481" s="241"/>
      <c r="L481" s="241"/>
      <c r="M481" s="241"/>
      <c r="N481" s="241"/>
      <c r="O481" s="241"/>
    </row>
    <row r="482" spans="1:15" s="243" customFormat="1" ht="15.75" customHeight="1">
      <c r="B482" s="241"/>
      <c r="C482" s="241"/>
      <c r="D482" s="241"/>
      <c r="E482" s="241"/>
      <c r="F482" s="241"/>
      <c r="G482" s="241"/>
      <c r="H482" s="241"/>
      <c r="I482" s="241"/>
      <c r="J482" s="241"/>
      <c r="K482" s="241"/>
      <c r="L482" s="241"/>
      <c r="M482" s="241"/>
      <c r="N482" s="241"/>
      <c r="O482" s="241"/>
    </row>
    <row r="483" spans="1:15" s="240" customFormat="1" ht="15">
      <c r="A483" s="241"/>
      <c r="B483" s="241"/>
      <c r="C483" s="241"/>
      <c r="D483" s="241"/>
      <c r="E483" s="241"/>
      <c r="F483" s="241"/>
      <c r="G483" s="241"/>
      <c r="H483" s="241"/>
      <c r="I483" s="241"/>
      <c r="J483" s="241"/>
      <c r="K483" s="241"/>
      <c r="L483" s="241"/>
      <c r="M483" s="241"/>
      <c r="N483" s="241"/>
      <c r="O483" s="241"/>
    </row>
    <row r="484" spans="1:15" s="240" customFormat="1" ht="15">
      <c r="A484" s="241"/>
      <c r="B484" s="241"/>
      <c r="C484" s="241"/>
      <c r="D484" s="241"/>
      <c r="E484" s="241"/>
      <c r="F484" s="241"/>
      <c r="G484" s="241"/>
      <c r="H484" s="241"/>
      <c r="I484" s="241"/>
      <c r="J484" s="241"/>
      <c r="K484" s="241"/>
      <c r="L484" s="241"/>
      <c r="M484" s="241"/>
      <c r="N484" s="241"/>
      <c r="O484" s="241"/>
    </row>
    <row r="485" spans="1:15" s="240" customFormat="1" ht="15">
      <c r="A485" s="241"/>
      <c r="B485" s="241"/>
      <c r="C485" s="241"/>
      <c r="D485" s="241"/>
      <c r="E485" s="241"/>
      <c r="F485" s="241"/>
      <c r="G485" s="241"/>
      <c r="H485" s="241"/>
      <c r="I485" s="241"/>
      <c r="J485" s="241"/>
      <c r="K485" s="241"/>
      <c r="L485" s="241"/>
      <c r="M485" s="241"/>
      <c r="N485" s="241"/>
      <c r="O485" s="241"/>
    </row>
    <row r="486" spans="1:15" s="240" customFormat="1" ht="15">
      <c r="A486" s="241"/>
      <c r="B486" s="241"/>
      <c r="C486" s="241"/>
      <c r="D486" s="241"/>
      <c r="E486" s="241"/>
      <c r="F486" s="241"/>
      <c r="G486" s="241"/>
      <c r="H486" s="241"/>
      <c r="I486" s="241"/>
      <c r="J486" s="241"/>
      <c r="K486" s="241"/>
      <c r="L486" s="241"/>
      <c r="M486" s="241"/>
      <c r="N486" s="241"/>
      <c r="O486" s="241"/>
    </row>
    <row r="487" spans="1:15" s="240" customFormat="1" ht="15">
      <c r="A487" s="241"/>
      <c r="B487" s="241"/>
      <c r="C487" s="241"/>
      <c r="D487" s="241"/>
      <c r="E487" s="241"/>
      <c r="F487" s="241"/>
      <c r="G487" s="241"/>
      <c r="H487" s="241"/>
      <c r="I487" s="241"/>
      <c r="J487" s="241"/>
      <c r="K487" s="241"/>
      <c r="L487" s="241"/>
      <c r="M487" s="241"/>
      <c r="N487" s="241"/>
      <c r="O487" s="241"/>
    </row>
    <row r="488" spans="1:15" s="240" customFormat="1" ht="15">
      <c r="A488" s="241"/>
      <c r="B488" s="241"/>
      <c r="C488" s="241"/>
      <c r="D488" s="241"/>
      <c r="E488" s="241"/>
      <c r="F488" s="241"/>
      <c r="G488" s="241"/>
      <c r="H488" s="241"/>
      <c r="I488" s="241"/>
      <c r="J488" s="241"/>
      <c r="K488" s="241"/>
      <c r="L488" s="241"/>
      <c r="M488" s="241"/>
      <c r="N488" s="241"/>
      <c r="O488" s="241"/>
    </row>
    <row r="489" spans="1:15" s="240" customFormat="1" ht="15">
      <c r="A489" s="241"/>
      <c r="B489" s="241"/>
      <c r="C489" s="241"/>
      <c r="D489" s="241"/>
      <c r="E489" s="241"/>
      <c r="F489" s="241"/>
      <c r="G489" s="241"/>
      <c r="H489" s="241"/>
      <c r="I489" s="241"/>
      <c r="J489" s="241"/>
      <c r="K489" s="241"/>
      <c r="L489" s="241"/>
      <c r="M489" s="241"/>
      <c r="N489" s="241"/>
      <c r="O489" s="241"/>
    </row>
    <row r="490" spans="1:15" s="240" customFormat="1" ht="15">
      <c r="A490" s="241"/>
      <c r="B490" s="241"/>
      <c r="C490" s="241"/>
      <c r="D490" s="241"/>
      <c r="E490" s="241"/>
      <c r="F490" s="241"/>
      <c r="G490" s="241"/>
      <c r="H490" s="241"/>
      <c r="I490" s="241"/>
      <c r="J490" s="241"/>
      <c r="K490" s="241"/>
      <c r="L490" s="241"/>
      <c r="M490" s="241"/>
      <c r="N490" s="241"/>
      <c r="O490" s="241"/>
    </row>
    <row r="491" spans="1:15" s="240" customFormat="1" ht="15">
      <c r="A491" s="241"/>
      <c r="B491" s="241"/>
      <c r="C491" s="241"/>
      <c r="D491" s="241"/>
      <c r="E491" s="241"/>
      <c r="F491" s="241"/>
      <c r="G491" s="241"/>
      <c r="H491" s="241"/>
      <c r="I491" s="241"/>
      <c r="J491" s="241"/>
      <c r="K491" s="241"/>
      <c r="L491" s="241"/>
      <c r="M491" s="241"/>
      <c r="N491" s="241"/>
      <c r="O491" s="241"/>
    </row>
    <row r="492" spans="1:15" s="240" customFormat="1" ht="15">
      <c r="A492" s="241"/>
      <c r="B492" s="241"/>
      <c r="C492" s="241"/>
      <c r="D492" s="241"/>
      <c r="E492" s="241"/>
      <c r="F492" s="241"/>
      <c r="G492" s="241"/>
      <c r="H492" s="241"/>
      <c r="I492" s="241"/>
      <c r="J492" s="241"/>
      <c r="K492" s="241"/>
      <c r="L492" s="241"/>
      <c r="M492" s="241"/>
      <c r="N492" s="241"/>
      <c r="O492" s="241"/>
    </row>
    <row r="493" spans="1:15" s="240" customFormat="1" ht="15">
      <c r="A493" s="241"/>
      <c r="B493" s="241"/>
      <c r="C493" s="241"/>
      <c r="D493" s="241"/>
      <c r="E493" s="241"/>
      <c r="F493" s="241"/>
      <c r="G493" s="241"/>
      <c r="H493" s="241"/>
      <c r="I493" s="241"/>
      <c r="J493" s="241"/>
      <c r="K493" s="241"/>
      <c r="L493" s="241"/>
      <c r="M493" s="241"/>
      <c r="N493" s="241"/>
      <c r="O493" s="241"/>
    </row>
    <row r="494" spans="1:15" s="240" customFormat="1" ht="15">
      <c r="A494" s="241"/>
      <c r="B494" s="241"/>
      <c r="C494" s="241"/>
      <c r="D494" s="241"/>
      <c r="E494" s="241"/>
      <c r="F494" s="241"/>
      <c r="G494" s="241"/>
      <c r="H494" s="241"/>
      <c r="I494" s="241"/>
      <c r="J494" s="241"/>
      <c r="K494" s="241"/>
      <c r="L494" s="241"/>
      <c r="M494" s="241"/>
      <c r="N494" s="241"/>
      <c r="O494" s="241"/>
    </row>
    <row r="495" spans="1:15" s="240" customFormat="1" ht="15">
      <c r="A495" s="241"/>
      <c r="B495" s="241"/>
      <c r="C495" s="241"/>
      <c r="D495" s="241"/>
      <c r="E495" s="241"/>
      <c r="F495" s="241"/>
      <c r="G495" s="241"/>
      <c r="H495" s="241"/>
      <c r="I495" s="241"/>
      <c r="J495" s="241"/>
      <c r="K495" s="241"/>
      <c r="L495" s="241"/>
      <c r="M495" s="241"/>
      <c r="N495" s="241"/>
      <c r="O495" s="241"/>
    </row>
    <row r="496" spans="1:15" s="240" customFormat="1" ht="15">
      <c r="A496" s="241"/>
      <c r="B496" s="241"/>
      <c r="C496" s="241"/>
      <c r="D496" s="241"/>
      <c r="E496" s="241"/>
      <c r="F496" s="241"/>
      <c r="G496" s="241"/>
      <c r="H496" s="241"/>
      <c r="I496" s="241"/>
      <c r="J496" s="241"/>
      <c r="K496" s="241"/>
      <c r="L496" s="241"/>
      <c r="M496" s="241"/>
      <c r="N496" s="241"/>
      <c r="O496" s="241"/>
    </row>
    <row r="497" spans="1:1" s="240" customFormat="1" ht="15">
      <c r="A497" s="241"/>
    </row>
    <row r="498" spans="1:1" s="240" customFormat="1" ht="15">
      <c r="A498" s="241"/>
    </row>
    <row r="499" spans="1:1" s="240" customFormat="1" ht="15">
      <c r="A499" s="241"/>
    </row>
    <row r="500" spans="1:1" s="240" customFormat="1" ht="15">
      <c r="A500" s="241"/>
    </row>
    <row r="501" spans="1:1" s="240" customFormat="1" ht="15">
      <c r="A501" s="241"/>
    </row>
    <row r="502" spans="1:1" s="240" customFormat="1" ht="15">
      <c r="A502" s="241"/>
    </row>
  </sheetData>
  <mergeCells count="6">
    <mergeCell ref="D5:D6"/>
    <mergeCell ref="A1:H1"/>
    <mergeCell ref="A2:B2"/>
    <mergeCell ref="B3:B4"/>
    <mergeCell ref="C3:C4"/>
    <mergeCell ref="D3:D4"/>
  </mergeCells>
  <phoneticPr fontId="20" type="noConversion"/>
  <pageMargins left="0.75" right="0.75" top="1" bottom="1" header="0.5" footer="0.5"/>
  <pageSetup paperSize="9" scale="82" orientation="portrait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NINGBO</vt:lpstr>
      <vt:lpstr>SHANGHAI</vt:lpstr>
      <vt:lpstr>QINGDAO</vt:lpstr>
      <vt:lpstr>QINGDAO!Print_Area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>1</cp:revision>
  <cp:lastPrinted>2017-01-10T08:48:31Z</cp:lastPrinted>
  <dcterms:created xsi:type="dcterms:W3CDTF">2012-05-30T14:16:52Z</dcterms:created>
  <dcterms:modified xsi:type="dcterms:W3CDTF">2019-08-30T09:35:19Z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2052-10.1.0.5511</vt:lpwstr>
  </property>
</Properties>
</file>